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Jana Henn\Desktop\"/>
    </mc:Choice>
  </mc:AlternateContent>
  <xr:revisionPtr revIDLastSave="0" documentId="13_ncr:1_{BF68052E-70DA-4C49-88B6-1E7B5C0871D9}"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8" i="1" l="1"/>
  <c r="F151" i="1"/>
  <c r="F120" i="1"/>
  <c r="F100" i="1"/>
  <c r="F157" i="1"/>
  <c r="F88" i="1"/>
  <c r="F161" i="1"/>
  <c r="F165" i="1"/>
  <c r="F160" i="1"/>
  <c r="F159" i="1"/>
  <c r="F163" i="1"/>
  <c r="F90" i="1"/>
  <c r="F153" i="1"/>
  <c r="F171" i="1"/>
  <c r="F172" i="1"/>
  <c r="F173" i="1"/>
  <c r="F170" i="1"/>
  <c r="F137" i="1"/>
  <c r="F138" i="1"/>
  <c r="F139" i="1"/>
  <c r="F140" i="1"/>
  <c r="F141" i="1"/>
  <c r="F142" i="1"/>
  <c r="F143" i="1"/>
  <c r="F144" i="1"/>
  <c r="F145" i="1"/>
  <c r="F146" i="1"/>
  <c r="F147" i="1"/>
  <c r="F148" i="1"/>
  <c r="F149" i="1"/>
  <c r="F150" i="1"/>
  <c r="F154" i="1"/>
  <c r="F155" i="1"/>
  <c r="F162" i="1"/>
  <c r="F164" i="1"/>
  <c r="F166" i="1"/>
  <c r="F167" i="1"/>
  <c r="F168" i="1"/>
  <c r="F136" i="1"/>
  <c r="F113" i="1"/>
  <c r="F114" i="1"/>
  <c r="F115" i="1"/>
  <c r="F116" i="1"/>
  <c r="F117" i="1"/>
  <c r="F118" i="1"/>
  <c r="F119" i="1"/>
  <c r="F121" i="1"/>
  <c r="F122" i="1"/>
  <c r="F123" i="1"/>
  <c r="F124" i="1"/>
  <c r="F125" i="1"/>
  <c r="F126" i="1"/>
  <c r="F127" i="1"/>
  <c r="F128" i="1"/>
  <c r="F129" i="1"/>
  <c r="F130" i="1"/>
  <c r="F131" i="1"/>
  <c r="F132" i="1"/>
  <c r="F133" i="1"/>
  <c r="F134" i="1"/>
  <c r="F112" i="1"/>
  <c r="F95" i="1"/>
  <c r="F96" i="1"/>
  <c r="F97" i="1"/>
  <c r="F98" i="1"/>
  <c r="F99" i="1"/>
  <c r="F101" i="1"/>
  <c r="F102" i="1"/>
  <c r="F103" i="1"/>
  <c r="F104" i="1"/>
  <c r="F105" i="1"/>
  <c r="F106" i="1"/>
  <c r="F107" i="1"/>
  <c r="F108" i="1"/>
  <c r="F109" i="1"/>
  <c r="F110" i="1"/>
  <c r="F76" i="1"/>
  <c r="F77" i="1"/>
  <c r="F78" i="1"/>
  <c r="F79" i="1"/>
  <c r="F80" i="1"/>
  <c r="F81" i="1"/>
  <c r="F82" i="1"/>
  <c r="F83" i="1"/>
  <c r="F84" i="1"/>
  <c r="F85" i="1"/>
  <c r="F86" i="1"/>
  <c r="F87" i="1"/>
  <c r="F89" i="1"/>
  <c r="F91" i="1"/>
  <c r="F92" i="1"/>
  <c r="F75" i="1"/>
  <c r="F66" i="1"/>
  <c r="F67" i="1"/>
  <c r="F68" i="1"/>
  <c r="F69" i="1"/>
  <c r="F70" i="1"/>
  <c r="F71" i="1"/>
  <c r="F72" i="1"/>
  <c r="F73" i="1"/>
  <c r="F65" i="1"/>
  <c r="F174" i="1" l="1"/>
  <c r="F175" i="1" s="1"/>
  <c r="F176" i="1" l="1"/>
</calcChain>
</file>

<file path=xl/sharedStrings.xml><?xml version="1.0" encoding="utf-8"?>
<sst xmlns="http://schemas.openxmlformats.org/spreadsheetml/2006/main" count="318" uniqueCount="226">
  <si>
    <t>Date of Party:</t>
  </si>
  <si>
    <t>Birthday Child:</t>
  </si>
  <si>
    <t>Party Time:</t>
  </si>
  <si>
    <t>9 am - 12 am</t>
  </si>
  <si>
    <t>Sex:</t>
  </si>
  <si>
    <t>Age of child :</t>
  </si>
  <si>
    <t>No of Children:</t>
  </si>
  <si>
    <t>2 pm - 5 pm</t>
  </si>
  <si>
    <t>No of Adults</t>
  </si>
  <si>
    <t>Party Theme:</t>
  </si>
  <si>
    <t>Parent:</t>
  </si>
  <si>
    <t>Alternate  Nr:</t>
  </si>
  <si>
    <t>Email :</t>
  </si>
  <si>
    <t>Address</t>
  </si>
  <si>
    <t>Where Did you Find Us:</t>
  </si>
  <si>
    <t xml:space="preserve">ALL AND ANY PRICES SUBJECT TO CHANGE. PLEASE CONFIRM ANY PRICING PRIOR TO BOOKING A CUSTOM ITEM. CLIENTS WILL BE NOTIFIED OF ANY CHANGES. PLEASE NOTE ITEMS WHERE PRICES ARE 'FROM' NEEDS TO BE CONFIRMED. </t>
  </si>
  <si>
    <t>Venue Hire:</t>
  </si>
  <si>
    <t>Sat - Sun &amp; Public Holidays</t>
  </si>
  <si>
    <t>Party Hours:</t>
  </si>
  <si>
    <t>Additional Hour 5-6pm</t>
  </si>
  <si>
    <t>NO PARTIES ALLOWED ON DAY VISIT FEES!</t>
  </si>
  <si>
    <t>Standard Venue Hire Fee Includes:</t>
  </si>
  <si>
    <t xml:space="preserve"> - Use of undercover section for 3 hour timeslot booked, full use of playground and petting zoo </t>
  </si>
  <si>
    <t>- 1 Large and 1 Small steel buckets for drinks ( No ice included) + Plastic glasses</t>
  </si>
  <si>
    <t>CHOOSE FROM BELOW OPTIONS TO SUITE YOUR NEEDS</t>
  </si>
  <si>
    <t>Option 1 -    Bring your own</t>
  </si>
  <si>
    <t>OR</t>
  </si>
  <si>
    <t>Option 2 -    Picnic Party</t>
  </si>
  <si>
    <t>Option 3 -    Themed Party</t>
  </si>
  <si>
    <t>Option 4 -    Pizza  Party</t>
  </si>
  <si>
    <t>THEN CHOOSE EXTRAS</t>
  </si>
  <si>
    <t>See next page for Extra's</t>
  </si>
  <si>
    <t>Optional Extras</t>
  </si>
  <si>
    <t>Description</t>
  </si>
  <si>
    <t>Details</t>
  </si>
  <si>
    <t>Price</t>
  </si>
  <si>
    <t>Quantity</t>
  </si>
  <si>
    <t>Total</t>
  </si>
  <si>
    <t>Party Option</t>
  </si>
  <si>
    <t xml:space="preserve">Weekday - Monday - Friday </t>
  </si>
  <si>
    <t>3 hours</t>
  </si>
  <si>
    <t>P/h or part</t>
  </si>
  <si>
    <t>Option 1 - Additional Children over 10 Included</t>
  </si>
  <si>
    <t>Per Child</t>
  </si>
  <si>
    <t>Option 1 - Additional Adults over 20 Included</t>
  </si>
  <si>
    <t>Per Adult</t>
  </si>
  <si>
    <t>Rentals</t>
  </si>
  <si>
    <t>Trestle Tables ( With  Table Cloth)</t>
  </si>
  <si>
    <t>Each from</t>
  </si>
  <si>
    <t>Adult Chairs</t>
  </si>
  <si>
    <t>Over Lay</t>
  </si>
  <si>
    <t>Each</t>
  </si>
  <si>
    <t>Additional Popcorn + Oil</t>
  </si>
  <si>
    <t>500gr</t>
  </si>
  <si>
    <t>Cake Stand</t>
  </si>
  <si>
    <t>Chafing Dish (with gel)</t>
  </si>
  <si>
    <t>Jumping Castle - Std 3x3</t>
  </si>
  <si>
    <t>MANY MORE&gt;&gt;&gt;&gt;&gt;&gt;&gt;&gt;&gt; Please let us know your requirements.</t>
  </si>
  <si>
    <t>Party Décor and Accessories</t>
  </si>
  <si>
    <t>Chinese Lantern - Various Colours (Rental)</t>
  </si>
  <si>
    <t>Happy Birthday Banner ( Rental ) - LIMITED COLOURS AVAILABLE</t>
  </si>
  <si>
    <t>Personalised Happy Birthday Banner - PLEASE SUPPLY 4 PICTURE OF CHILD &amp; SHORT MESSAGE - ORDER NEEDS TO BE FINALISED 2 WEEKS PRIOR .</t>
  </si>
  <si>
    <t>FROM</t>
  </si>
  <si>
    <t>Themed props ( Rental)</t>
  </si>
  <si>
    <t>Themed Plates - Depending on availability</t>
  </si>
  <si>
    <t>Themed Cups - Depending on availability</t>
  </si>
  <si>
    <t>Themed Serviettes - Depending on availability</t>
  </si>
  <si>
    <t>Bubbles</t>
  </si>
  <si>
    <t>Balloon on stick</t>
  </si>
  <si>
    <t>Piñata with sweets</t>
  </si>
  <si>
    <t>Piñata with sweets and toys</t>
  </si>
  <si>
    <t>Kids Hotdog Platter</t>
  </si>
  <si>
    <t>Kids Mixed Platter - (hotdogs, hamburgers, nuggets, pizzas)</t>
  </si>
  <si>
    <t>10L</t>
  </si>
  <si>
    <t>Themed Party Pack - Bucket/ Box/ Gift Bag</t>
  </si>
  <si>
    <t>Themed party pack - CUSTOM MADE on request</t>
  </si>
  <si>
    <t>Themed party pack - Picnic Basket</t>
  </si>
  <si>
    <t>Party Pack take home gifts</t>
  </si>
  <si>
    <t xml:space="preserve">Candy Floss </t>
  </si>
  <si>
    <t>Packet</t>
  </si>
  <si>
    <t>Sticky Pop Corn Balls</t>
  </si>
  <si>
    <t>Sweet Kebab</t>
  </si>
  <si>
    <t>Finger Biscuit racing Cars ( Per dozen - 12)</t>
  </si>
  <si>
    <t>Dozen</t>
  </si>
  <si>
    <t>Bowl of Smarties ( Large bowl or split in smaller)</t>
  </si>
  <si>
    <t xml:space="preserve">Flings / Cheese curls per packet IN BOWL </t>
  </si>
  <si>
    <t>Popcorn per Large Bowl</t>
  </si>
  <si>
    <t>Small Fizzers ( pink /blue/green or orange per 24)</t>
  </si>
  <si>
    <t>Small Chomps ( Per Dozen - 12)</t>
  </si>
  <si>
    <t>Lollipops ( Per Dozen - 12)</t>
  </si>
  <si>
    <t>Greek Platter</t>
  </si>
  <si>
    <t>Assorted Sandwich platter</t>
  </si>
  <si>
    <t>Mixed Chicken Platter</t>
  </si>
  <si>
    <t>Seasonal fruit skewers  with Dipping Yoghurt</t>
  </si>
  <si>
    <t>Gourmet Mixed Platter</t>
  </si>
  <si>
    <t>Sweet Platter</t>
  </si>
  <si>
    <t>Various other platters</t>
  </si>
  <si>
    <t>Salad - Potato ( +- 20 Adults)</t>
  </si>
  <si>
    <t>Salad - Green  ( +- 20 Adults)</t>
  </si>
  <si>
    <t>Rolls - burger or hotdog ( per dozen - 12)</t>
  </si>
  <si>
    <t>From</t>
  </si>
  <si>
    <t>500ml Water ( Still or Sparkling)</t>
  </si>
  <si>
    <t>ICE Bags</t>
  </si>
  <si>
    <t>Entertainment</t>
  </si>
  <si>
    <t>Magician - 45 Minutes</t>
  </si>
  <si>
    <t>Giant Garden Games</t>
  </si>
  <si>
    <t xml:space="preserve">From </t>
  </si>
  <si>
    <t>Deposit 50% Due</t>
  </si>
  <si>
    <t>Balance Due</t>
  </si>
  <si>
    <t>Terms &amp; Conditions:</t>
  </si>
  <si>
    <t>4. Any additional items taken on the day , to be paid in CASH or CREDIT CARD in full before departure.</t>
  </si>
  <si>
    <t xml:space="preserve">11. Although helper is available to tidy up, it stays the party parents responsibility to make sure that the venue is TIDY AT ALL TIMES , and left behind tidy, as there are other people also using the venue for parties or day visits.  - NO LITTERING. DUSTBINS ARE PLACED ALL OVER THE VENUE , PLEASE DO NOT LET PARTY GOERS/ KIDS LITTER. </t>
  </si>
  <si>
    <t>DISCLAIMER</t>
  </si>
  <si>
    <t>1. By completing this form I confirm a booking at CrazyKidz Farmyard, and agree to pay any penalties or replacement fees should any arise.</t>
  </si>
  <si>
    <t>2.I understand that neither CrazyKidz Farmyard, it's staff, 3rd party entertainers or contractors can be held liable for any loss, injury or damage caused whether direct or indirect, consequential or otherwise , to any person or property while visiting CrazyKidz Farmyard</t>
  </si>
  <si>
    <t>3. I agree to any and all rules , as instructed by owner or staff of CrazyKidz Farmyard and take responsibility of all guests attending my function.</t>
  </si>
  <si>
    <t>FULLY COMPLETED Form to be emailed back with proof of payment to crazykidzfarmyard@gmail.com</t>
  </si>
  <si>
    <t>I hereby accept the attached Terms and Conditions:</t>
  </si>
  <si>
    <t>Electronic payments can be made to :</t>
  </si>
  <si>
    <t xml:space="preserve">Client Signature </t>
  </si>
  <si>
    <t>Account holder :</t>
  </si>
  <si>
    <t>Jana Henn t/a CrazyKidz Farmyard</t>
  </si>
  <si>
    <t>Bank :</t>
  </si>
  <si>
    <t>FNB Business Account</t>
  </si>
  <si>
    <t xml:space="preserve">Client Name </t>
  </si>
  <si>
    <t>Branch :</t>
  </si>
  <si>
    <t>Randburg 250655</t>
  </si>
  <si>
    <t>Account # :</t>
  </si>
  <si>
    <t>62548089681</t>
  </si>
  <si>
    <t xml:space="preserve">Date </t>
  </si>
  <si>
    <t>Ref :</t>
  </si>
  <si>
    <t>your name and number</t>
  </si>
  <si>
    <t>5:00PM - 6 PM, or part there of if guest have not cleared by 5:30PM . Venue MUST be cleared at 6pm</t>
  </si>
  <si>
    <t xml:space="preserve">Adult Catering  - Platter serves 10-12 people </t>
  </si>
  <si>
    <t>Kids Party Treats and Eats - Platter serves 10-12 people</t>
  </si>
  <si>
    <t>Mini Croissant Platter</t>
  </si>
  <si>
    <t>Seasonal fruit slices platter</t>
  </si>
  <si>
    <t>Mini Wrap Platter</t>
  </si>
  <si>
    <t>Kids "Lunch Box"  - Hotdog , box juice, fruit , treat</t>
  </si>
  <si>
    <t xml:space="preserve">Themed Party Pack - Themed Gift Bag </t>
  </si>
  <si>
    <t>ON REQUEST</t>
  </si>
  <si>
    <t>2. The remainder of booking amount must be paid in full at least 3 days before the party. NO CHEQUES WILL BE ACCEPTED. For OPTION 1 additional kids and adults and any other additional items not confirmed prior to party can be settled on the day with Cash or Credit Card.</t>
  </si>
  <si>
    <t>3. FULL VENUE HIRE PAYMENT IS REQUIRED TO SECURE BOOKING SHOULD EXCLUSIVE OR TWO TIME SLOTS BE BOOKED . - NOTE that day visitors have entry at all times regardless if Party Sections have been booked as exclusive.</t>
  </si>
  <si>
    <t>6. We are an outdoors venue, NO refunds or discounts will be given should there be a change in weather e.i rain or cold. Parties can be rescheduled to another suitable date with prior arrangement. NO ON THE DAY RESCHEDULING unless by management.</t>
  </si>
  <si>
    <t>9. Quotation are valid for 15 days from date of quotation. Upon acceptance, this order will be come a valid binding contract between both parties. - Final numbers will always be check a week in advance.</t>
  </si>
  <si>
    <t>10. Client will be responsible for full replacement cost if there is any loss or damage or any vandalism to any loaned goods or Farmyard property.</t>
  </si>
  <si>
    <t>12. We do not have a license to supply Alcohol, but party parents may bring some beers, ciders or wine. NO SPIRITS WILL BE ALLOWED.SPIRITS WILL BE CONFISCATED AND RETURNED ONCE PARTY IS FINISHED. PLEASE ABIDE TO THESE RULES AS IT MAKES IT VERY UNCOMFORTABLE FOR MY STAFF AND MYSELF TO HAVE TO TAKE ITEMS AWAY FROM PARENTS</t>
  </si>
  <si>
    <t>14. PLEASE ADHERE TO TIME SLOTS. Morning slots, guest must leave at 12pm , afternoon slots guests must leave at 5pm.  30 min clean up time is  allocated to each party after the guest departure times.</t>
  </si>
  <si>
    <t>ALL BEVERAGES TO BE ORDERED FROM THE FARMAYRD!</t>
  </si>
  <si>
    <t>Soft Play System Rental</t>
  </si>
  <si>
    <t>7. No refunds will be given on jumping castles or any other rental items, unless it can not be used because of technical problem e.g. no power, or motor problems.   It is not the venue's responsibility to make sure the children make use of the items, and cannot be blamed in such cases.</t>
  </si>
  <si>
    <t>Cell Number</t>
  </si>
  <si>
    <t>Colour Scheme</t>
  </si>
  <si>
    <t>Large Table Cloths Kids / Adult Benches</t>
  </si>
  <si>
    <t>Bowl of Gummy Sweets ( Large bowl or split in smaller)</t>
  </si>
  <si>
    <t>5L Still Water</t>
  </si>
  <si>
    <t>- 4 Picnic benches for adults ( sits +/- 32 adults)  and benches for children (amount as needed - bench sits +/- 14 kids)</t>
  </si>
  <si>
    <t>Haybale Rental</t>
  </si>
  <si>
    <t>13. ALL BEVERAGES EXCEPT ALCOHOLIC BEVERAGES TO BE PURCHASED FROM CRAZYKIDZ FARMYARD. SURCHARGE WILL BE CHARGED SHOULD OWN DRINKS BE BROUGHT IN @ R10 PER ITEM</t>
  </si>
  <si>
    <t xml:space="preserve">PARTY FEES / DAY VISIT FEES </t>
  </si>
  <si>
    <t>- Hot Drinks Station - Unlimited tea and coffee including cups, milk and kettle + 10L juice ( Or swap tea/coffee for 20L juice)</t>
  </si>
  <si>
    <t>Additional Glass  Juice/Water Decanter (Empty)  ( Std or Bee Hive)</t>
  </si>
  <si>
    <t>Pop Corn Packet (Small)</t>
  </si>
  <si>
    <t>R400 - OVERTIME</t>
  </si>
  <si>
    <t>- Two trestle tables with table cloth  + Gift Ladder + Drinks Station Stand</t>
  </si>
  <si>
    <t>Coldrinks and other Beverages</t>
  </si>
  <si>
    <t>Dozen from</t>
  </si>
  <si>
    <t xml:space="preserve">Option 2 - Picnic Party </t>
  </si>
  <si>
    <t xml:space="preserve">Option 4 - Pizza Party  </t>
  </si>
  <si>
    <t xml:space="preserve">Vegetarian  Savoury platter </t>
  </si>
  <si>
    <t>Scone and Muffin Platter</t>
  </si>
  <si>
    <t>Hearty Meat Platter</t>
  </si>
  <si>
    <t>Snack Platter</t>
  </si>
  <si>
    <t>1st hour</t>
  </si>
  <si>
    <t xml:space="preserve">Face painter ( Per Hour, additional by arrangement) (R 550 per hour there after) </t>
  </si>
  <si>
    <t>Pop Corn Machine - No Operator ( Incl 2kg corn, oil, 50 packets and salt)</t>
  </si>
  <si>
    <r>
      <t xml:space="preserve">9am - 12am or 2pm - 5pm </t>
    </r>
    <r>
      <rPr>
        <b/>
        <sz val="14"/>
        <rFont val="Georgia"/>
        <family val="1"/>
      </rPr>
      <t>STRICTLY</t>
    </r>
    <r>
      <rPr>
        <sz val="14"/>
        <rFont val="Georgia"/>
        <family val="1"/>
      </rPr>
      <t xml:space="preserve"> ( </t>
    </r>
    <r>
      <rPr>
        <b/>
        <sz val="14"/>
        <rFont val="Georgia"/>
        <family val="1"/>
      </rPr>
      <t xml:space="preserve">ONLY </t>
    </r>
    <r>
      <rPr>
        <sz val="14"/>
        <rFont val="Georgia"/>
        <family val="1"/>
      </rPr>
      <t xml:space="preserve">30 min clean  up after party ) </t>
    </r>
    <r>
      <rPr>
        <b/>
        <sz val="14"/>
        <rFont val="Georgia"/>
        <family val="1"/>
      </rPr>
      <t>GUEST TO LEAVE STRICTLY @ 12AM OR 5PM</t>
    </r>
  </si>
  <si>
    <t>- Plastic side plates (in theme colours)+ drinking glasses , knives, forks, serviettes  - for adults</t>
  </si>
  <si>
    <t>- Built in braai. ( supply own charcoal or order with other requirements)</t>
  </si>
  <si>
    <t>ALL  BEVERAGES , EXCEPT  ALCOHOLIC MUST BE PURCHASED FROM CRAZYKIDZ FARMYARD</t>
  </si>
  <si>
    <t xml:space="preserve">MOMMY DOESN’T HAVE TO SUPPLY ANYTHING ELSE BESIDES ADULT SNACKS AND CAKE - </t>
  </si>
  <si>
    <t xml:space="preserve">MOMMY DOESN’T HAVE TO SUPPLY ANYTHING ELSE BESIDES ADULT SNACKS AND CAKE                                                                         </t>
  </si>
  <si>
    <t xml:space="preserve">MOMMY DOESN’T HAVE TO SUPPLY ANYTHING ELSE BESIDES ADULT SNACKS AND CAKE                                                                          </t>
  </si>
  <si>
    <t xml:space="preserve">Cup cake stand </t>
  </si>
  <si>
    <t>Rental</t>
  </si>
  <si>
    <t xml:space="preserve">Other Castle </t>
  </si>
  <si>
    <t>Bunting( Rental ) - LIMITED COLOURS AVAILABLE</t>
  </si>
  <si>
    <t>Helium Balloons</t>
  </si>
  <si>
    <t>8. A penalty fee of R800 will be levied should the function date change or be cancelled within 1 week of the function as other possible parties might have been passed over.</t>
  </si>
  <si>
    <t xml:space="preserve">5. Party Parents can arrive 1 hour before the party for setup purposes. &lt;PLEASE DO NOT BE LATE FOR YOUR OWN PARTY&gt; </t>
  </si>
  <si>
    <r>
      <rPr>
        <b/>
        <sz val="14"/>
        <rFont val="Georgia"/>
        <family val="1"/>
      </rPr>
      <t>YOU PAY</t>
    </r>
    <r>
      <rPr>
        <sz val="14"/>
        <rFont val="Georgia"/>
        <family val="1"/>
      </rPr>
      <t xml:space="preserve">: Venue hire </t>
    </r>
    <r>
      <rPr>
        <b/>
        <sz val="14"/>
        <rFont val="Georgia"/>
        <family val="1"/>
      </rPr>
      <t>R 1600</t>
    </r>
    <r>
      <rPr>
        <sz val="14"/>
        <rFont val="Georgia"/>
        <family val="1"/>
      </rPr>
      <t xml:space="preserve"> + </t>
    </r>
    <r>
      <rPr>
        <b/>
        <sz val="14"/>
        <rFont val="Georgia"/>
        <family val="1"/>
      </rPr>
      <t>R50</t>
    </r>
    <r>
      <rPr>
        <sz val="14"/>
        <rFont val="Georgia"/>
        <family val="1"/>
      </rPr>
      <t xml:space="preserve"> per additional child over 10 included and</t>
    </r>
    <r>
      <rPr>
        <b/>
        <sz val="14"/>
        <rFont val="Georgia"/>
        <family val="1"/>
      </rPr>
      <t xml:space="preserve"> R25</t>
    </r>
    <r>
      <rPr>
        <sz val="14"/>
        <rFont val="Georgia"/>
        <family val="1"/>
      </rPr>
      <t xml:space="preserve"> per additional adult over 20 included</t>
    </r>
  </si>
  <si>
    <r>
      <rPr>
        <b/>
        <sz val="14"/>
        <rFont val="Georgia"/>
        <family val="1"/>
      </rPr>
      <t>Included</t>
    </r>
    <r>
      <rPr>
        <sz val="14"/>
        <rFont val="Georgia"/>
        <family val="1"/>
      </rPr>
      <t xml:space="preserve"> :Standard venue hire items as above + 10 children and 20 adults in venue hire fee</t>
    </r>
  </si>
  <si>
    <r>
      <t xml:space="preserve">This option allows you to bring all your own catering and decor </t>
    </r>
    <r>
      <rPr>
        <b/>
        <sz val="14"/>
        <rFont val="Georgia"/>
        <family val="1"/>
      </rPr>
      <t xml:space="preserve">or you choose items from the pricelist to BUILD a custom party. </t>
    </r>
  </si>
  <si>
    <r>
      <rPr>
        <b/>
        <sz val="14"/>
        <rFont val="Georgia"/>
        <family val="1"/>
      </rPr>
      <t>YOU PAY</t>
    </r>
    <r>
      <rPr>
        <sz val="14"/>
        <rFont val="Georgia"/>
        <family val="1"/>
      </rPr>
      <t xml:space="preserve">: Venue hire </t>
    </r>
    <r>
      <rPr>
        <b/>
        <sz val="14"/>
        <rFont val="Georgia"/>
        <family val="1"/>
      </rPr>
      <t>R 1600</t>
    </r>
    <r>
      <rPr>
        <sz val="14"/>
        <rFont val="Georgia"/>
        <family val="1"/>
      </rPr>
      <t xml:space="preserve"> + </t>
    </r>
    <r>
      <rPr>
        <b/>
        <sz val="14"/>
        <rFont val="Georgia"/>
        <family val="1"/>
      </rPr>
      <t>R250</t>
    </r>
    <r>
      <rPr>
        <sz val="14"/>
        <rFont val="Georgia"/>
        <family val="1"/>
      </rPr>
      <t xml:space="preserve"> per child</t>
    </r>
  </si>
  <si>
    <r>
      <rPr>
        <b/>
        <sz val="14"/>
        <rFont val="Georgia"/>
        <family val="1"/>
      </rPr>
      <t>Included</t>
    </r>
    <r>
      <rPr>
        <sz val="14"/>
        <rFont val="Georgia"/>
        <family val="1"/>
      </rPr>
      <t xml:space="preserve">: Standard venue hire items as above + kids tables covered with table cloth to suite theme, Lanterns/Bunting for decor and a packet of Cheese Curls and Mixed Sweeties for the table + each child receives Helium Balloon and a picnic basket lined with a bandana and filled with snacks (Juice, Nicnaks, mini cheddars, cheese dipper, smarties, jelly tots, sucker, chomp, fizzers, yoghurt, fruit, hotdog and a </t>
    </r>
    <r>
      <rPr>
        <b/>
        <sz val="14"/>
        <rFont val="Georgia"/>
        <family val="1"/>
      </rPr>
      <t>SLUSHY or CANDYFLOSS</t>
    </r>
    <r>
      <rPr>
        <sz val="14"/>
        <rFont val="Georgia"/>
        <family val="1"/>
      </rPr>
      <t xml:space="preserve">) (Please confirm selection) </t>
    </r>
  </si>
  <si>
    <r>
      <rPr>
        <b/>
        <sz val="14"/>
        <rFont val="Georgia"/>
        <family val="1"/>
      </rPr>
      <t>YOU PAY</t>
    </r>
    <r>
      <rPr>
        <sz val="14"/>
        <rFont val="Georgia"/>
        <family val="1"/>
      </rPr>
      <t xml:space="preserve">: Venue hire </t>
    </r>
    <r>
      <rPr>
        <b/>
        <sz val="14"/>
        <rFont val="Georgia"/>
        <family val="1"/>
      </rPr>
      <t>R 1600</t>
    </r>
    <r>
      <rPr>
        <sz val="14"/>
        <rFont val="Georgia"/>
        <family val="1"/>
      </rPr>
      <t xml:space="preserve"> + </t>
    </r>
    <r>
      <rPr>
        <b/>
        <sz val="14"/>
        <rFont val="Georgia"/>
        <family val="1"/>
      </rPr>
      <t>R200</t>
    </r>
    <r>
      <rPr>
        <sz val="14"/>
        <rFont val="Georgia"/>
        <family val="1"/>
      </rPr>
      <t xml:space="preserve"> per child</t>
    </r>
  </si>
  <si>
    <r>
      <rPr>
        <b/>
        <sz val="14"/>
        <rFont val="Georgia"/>
        <family val="1"/>
      </rPr>
      <t>YOU PAY</t>
    </r>
    <r>
      <rPr>
        <sz val="14"/>
        <rFont val="Georgia"/>
        <family val="1"/>
      </rPr>
      <t xml:space="preserve">: Venue hire </t>
    </r>
    <r>
      <rPr>
        <b/>
        <sz val="14"/>
        <rFont val="Georgia"/>
        <family val="1"/>
      </rPr>
      <t>R 1600</t>
    </r>
    <r>
      <rPr>
        <sz val="14"/>
        <rFont val="Georgia"/>
        <family val="1"/>
      </rPr>
      <t xml:space="preserve"> + </t>
    </r>
    <r>
      <rPr>
        <b/>
        <sz val="14"/>
        <rFont val="Georgia"/>
        <family val="1"/>
      </rPr>
      <t>R270</t>
    </r>
    <r>
      <rPr>
        <sz val="14"/>
        <rFont val="Georgia"/>
        <family val="1"/>
      </rPr>
      <t xml:space="preserve"> per child</t>
    </r>
  </si>
  <si>
    <r>
      <t xml:space="preserve">1 . Party Bookings are only valid once 50 %  </t>
    </r>
    <r>
      <rPr>
        <b/>
        <sz val="12"/>
        <color rgb="FFFF0000"/>
        <rFont val="Georgia"/>
        <family val="1"/>
      </rPr>
      <t>Non -Refundable</t>
    </r>
    <r>
      <rPr>
        <b/>
        <sz val="12"/>
        <rFont val="Georgia"/>
        <family val="1"/>
      </rPr>
      <t xml:space="preserve"> Venue hire deposit has been paid. DEPOSITS NEED TO BE PAID ASAP TO SECURE YOUR SPOT. We have a lot of queries for bookings and spots can not be held if deposits are not received with in a reasonable time. ALWAYS CONFIRM FIRST IF TIME AND DATE IS STILL AVAILABLE, as we will work on first come, first serve basis should deposit not be received. Booking form NEEDS to be sent even though you are not sure of numbers, the finer details can be discussed and sorted closer to the party date.  </t>
    </r>
    <r>
      <rPr>
        <b/>
        <sz val="12"/>
        <color rgb="FFFF0000"/>
        <rFont val="Georgia"/>
        <family val="1"/>
      </rPr>
      <t>NO CHEQUE DEPOSITS ACCEPTED    </t>
    </r>
  </si>
  <si>
    <r>
      <t xml:space="preserve">Additional Time (Afternoon parties ONLY until 6pm, mornings by arrangement only. ) </t>
    </r>
    <r>
      <rPr>
        <b/>
        <sz val="13"/>
        <rFont val="Georgia"/>
        <family val="1"/>
      </rPr>
      <t>VENUE MUST BE CLEARED BY 6PM</t>
    </r>
  </si>
  <si>
    <r>
      <t xml:space="preserve">Exclusive use of PARTY SECTIONS </t>
    </r>
    <r>
      <rPr>
        <b/>
        <sz val="13"/>
        <rFont val="Georgia"/>
        <family val="1"/>
      </rPr>
      <t xml:space="preserve">(Additional) ( Will apply to parties over 70 people as well) </t>
    </r>
  </si>
  <si>
    <r>
      <t xml:space="preserve">Option 3 - Themed Party </t>
    </r>
    <r>
      <rPr>
        <b/>
        <sz val="13"/>
        <rFont val="Georgia"/>
        <family val="1"/>
      </rPr>
      <t xml:space="preserve"> </t>
    </r>
  </si>
  <si>
    <r>
      <t xml:space="preserve">Highball Glasses </t>
    </r>
    <r>
      <rPr>
        <b/>
        <sz val="13"/>
        <rFont val="Georgia"/>
        <family val="1"/>
      </rPr>
      <t>( Replacement Glass Charged @ R20 per Glass)</t>
    </r>
  </si>
  <si>
    <r>
      <t xml:space="preserve">Wine Glasses </t>
    </r>
    <r>
      <rPr>
        <b/>
        <sz val="13"/>
        <rFont val="Georgia"/>
        <family val="1"/>
      </rPr>
      <t>( Replacement Glass Charged @ R25 per Glass)</t>
    </r>
  </si>
  <si>
    <r>
      <t xml:space="preserve">Champagne Glasses </t>
    </r>
    <r>
      <rPr>
        <b/>
        <sz val="13"/>
        <rFont val="Georgia"/>
        <family val="1"/>
      </rPr>
      <t>( Replacement Glass Charged @ R25 per Glass)</t>
    </r>
  </si>
  <si>
    <r>
      <t>Foil Balloons ( Helium Filled )(</t>
    </r>
    <r>
      <rPr>
        <b/>
        <sz val="13"/>
        <rFont val="Georgia"/>
        <family val="1"/>
      </rPr>
      <t>PRICE TO BE CONFIRMED DEPENDING ON SIZE</t>
    </r>
    <r>
      <rPr>
        <sz val="13"/>
        <rFont val="Georgia"/>
        <family val="1"/>
      </rPr>
      <t>)</t>
    </r>
  </si>
  <si>
    <r>
      <t xml:space="preserve">1.25L Tizers ( Apple, Grape, Pear) </t>
    </r>
    <r>
      <rPr>
        <b/>
        <sz val="13"/>
        <rFont val="Georgia"/>
        <family val="1"/>
      </rPr>
      <t>Please supply flavour breakdown when sending form</t>
    </r>
  </si>
  <si>
    <r>
      <t xml:space="preserve">2L LiquiFruit ( Various Flavours.) </t>
    </r>
    <r>
      <rPr>
        <b/>
        <sz val="13"/>
        <rFont val="Georgia"/>
        <family val="1"/>
      </rPr>
      <t>Please supply flavour breakdown when sending form</t>
    </r>
  </si>
  <si>
    <r>
      <t xml:space="preserve">1L LiquiFruit ( Various Flavours)  </t>
    </r>
    <r>
      <rPr>
        <b/>
        <sz val="13"/>
        <rFont val="Georgia"/>
        <family val="1"/>
      </rPr>
      <t>Please supply flavour breakdown when sending form</t>
    </r>
  </si>
  <si>
    <r>
      <t xml:space="preserve">2L Coldrinks ( Coke, Fanta, sprite etc.) </t>
    </r>
    <r>
      <rPr>
        <b/>
        <sz val="13"/>
        <rFont val="Georgia"/>
        <family val="1"/>
      </rPr>
      <t>Please supply flavour breakdown when sending form</t>
    </r>
  </si>
  <si>
    <r>
      <t xml:space="preserve">Buddie Coldrinks ( Various) </t>
    </r>
    <r>
      <rPr>
        <b/>
        <sz val="13"/>
        <rFont val="Georgia"/>
        <family val="1"/>
      </rPr>
      <t>Please supply flavour breakdown when sending form</t>
    </r>
  </si>
  <si>
    <r>
      <t>Can Coldrinks ( Various)</t>
    </r>
    <r>
      <rPr>
        <b/>
        <sz val="13"/>
        <rFont val="Georgia"/>
        <family val="1"/>
      </rPr>
      <t xml:space="preserve"> Please supply flavour breakdown when sending form</t>
    </r>
  </si>
  <si>
    <r>
      <t xml:space="preserve">Kids Box Juice ( Various)  </t>
    </r>
    <r>
      <rPr>
        <b/>
        <sz val="13"/>
        <rFont val="Georgia"/>
        <family val="1"/>
      </rPr>
      <t>Please supply flavour breakdown when sending form</t>
    </r>
  </si>
  <si>
    <t>Braai packs ( Steak, wors, chicken)</t>
  </si>
  <si>
    <t>Party Pricelist / Booking Form -Estimate  2022(v2)</t>
  </si>
  <si>
    <r>
      <t xml:space="preserve">Weekend - Saturday - Sunday &amp; Public Holidays - </t>
    </r>
    <r>
      <rPr>
        <b/>
        <sz val="13"/>
        <rFont val="Georgia"/>
        <family val="1"/>
      </rPr>
      <t>GEUSTS DEPART AT 12PM OR 5PM</t>
    </r>
  </si>
  <si>
    <t>Centrepiece Name Letter  ( Per Polystyrene letter)</t>
  </si>
  <si>
    <t>Centrepiece Name Letter  ( Per Wooden letter) with letter stand</t>
  </si>
  <si>
    <r>
      <t xml:space="preserve">10 L Ceres Mix Juice - </t>
    </r>
    <r>
      <rPr>
        <b/>
        <sz val="13"/>
        <rFont val="Georgia"/>
        <family val="1"/>
      </rPr>
      <t>Top-up</t>
    </r>
  </si>
  <si>
    <t>Assorted Cheese with savoury biscuits/melba and preserves</t>
  </si>
  <si>
    <t>Canapé Platter</t>
  </si>
  <si>
    <t>1.5L Water ( Still or Sparkling)</t>
  </si>
  <si>
    <r>
      <t xml:space="preserve">15. Any interaction with our animals will be stopped should ANY of party guests mistreat any of the animals. </t>
    </r>
    <r>
      <rPr>
        <b/>
        <sz val="12"/>
        <color rgb="FFFF0000"/>
        <rFont val="Georgia"/>
        <family val="1"/>
      </rPr>
      <t>It stays the parents responsibility to supervise their children.</t>
    </r>
  </si>
  <si>
    <t>Weekdays - TUES - FRI ( Excl Public Holidays) Mondays on request</t>
  </si>
  <si>
    <r>
      <rPr>
        <b/>
        <sz val="14"/>
        <rFont val="Georgia"/>
        <family val="1"/>
      </rPr>
      <t>Included</t>
    </r>
    <r>
      <rPr>
        <sz val="14"/>
        <rFont val="Georgia"/>
        <family val="1"/>
      </rPr>
      <t xml:space="preserve"> :Standard venue hire items as above +kids tables covered with table cloth to suite theme ,  Lanterns/Bunting , themed centre pieces for decor , themed cup and plates and  Balloon on stick (</t>
    </r>
    <r>
      <rPr>
        <b/>
        <sz val="14"/>
        <rFont val="Georgia"/>
        <family val="1"/>
      </rPr>
      <t>helium at additional cost)</t>
    </r>
    <r>
      <rPr>
        <sz val="14"/>
        <rFont val="Georgia"/>
        <family val="1"/>
      </rPr>
      <t xml:space="preserve"> for each child's setting a </t>
    </r>
    <r>
      <rPr>
        <b/>
        <sz val="14"/>
        <rFont val="Georgia"/>
        <family val="1"/>
      </rPr>
      <t>SLUSHY or CANDYFLOSS</t>
    </r>
    <r>
      <rPr>
        <sz val="14"/>
        <rFont val="Georgia"/>
        <family val="1"/>
      </rPr>
      <t xml:space="preserve"> (Please confirm selection) and a packet of Cheese Curls and Mixed Sweeties for the table. Each child also receives a custom themed party pack filled with snacks ( Juice, Nicnaks, Mallo Sweet, Smarties, Jelly tots, Sucker, Chomp, Fizzers.). Hotdog platter and 10L juice .</t>
    </r>
  </si>
  <si>
    <r>
      <rPr>
        <b/>
        <sz val="14"/>
        <rFont val="Georgia"/>
        <family val="1"/>
      </rPr>
      <t>Included</t>
    </r>
    <r>
      <rPr>
        <sz val="14"/>
        <rFont val="Georgia"/>
        <family val="1"/>
      </rPr>
      <t xml:space="preserve"> :Standard venue hire items as above + kids tables covered with table cloth, Lanterns/Bunting and themed centre pieces for décor, packet of Cheese Curls and Mixed Sweeties for the table. Each child also receives a Balloon on stick </t>
    </r>
    <r>
      <rPr>
        <b/>
        <sz val="14"/>
        <rFont val="Georgia"/>
        <family val="1"/>
      </rPr>
      <t>(helium at additional cost</t>
    </r>
    <r>
      <rPr>
        <sz val="14"/>
        <rFont val="Georgia"/>
        <family val="1"/>
      </rPr>
      <t xml:space="preserve">), custom party pack filled with snacks ( Juice, Nicnaks, Mallo Sweet, Smarties, Jelly tots, Sucker, Chomp, Fizzers and Sherbet). 10L juice + Each child makes 1 Medium Pizza with 5 toppings to choose from and a </t>
    </r>
    <r>
      <rPr>
        <b/>
        <sz val="14"/>
        <rFont val="Georgia"/>
        <family val="1"/>
      </rPr>
      <t>SLUSHY or CANDYFLOSS</t>
    </r>
    <r>
      <rPr>
        <sz val="14"/>
        <rFont val="Georgia"/>
        <family val="1"/>
      </rPr>
      <t>. (Please confirm selection) ( Fee includes Pizza Baker)</t>
    </r>
  </si>
  <si>
    <t>Syringe with custard or condensemilk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</si>
</sst>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quot;R&quot;\ #,##0;[Red]&quot;R&quot;\ \-#,##0"/>
    <numFmt numFmtId="166" formatCode="_ * #,##0.00_ ;_ * \-#,##0.00_ ;_ * &quot;-&quot;??_ ;_ @_ "/>
    <numFmt numFmtId="167" formatCode="[$R-430]#,##0.00"/>
  </numFmts>
  <fonts count="37" x14ac:knownFonts="1">
    <font>
      <sz val="11"/>
      <color theme="1"/>
      <name val="Calibri"/>
      <family val="2"/>
      <scheme val="minor"/>
    </font>
    <font>
      <sz val="10"/>
      <name val="Arial"/>
      <family val="2"/>
    </font>
    <font>
      <sz val="10"/>
      <name val="Arial"/>
      <family val="2"/>
    </font>
    <font>
      <u/>
      <sz val="10"/>
      <color indexed="12"/>
      <name val="Arial"/>
      <family val="2"/>
    </font>
    <font>
      <sz val="11"/>
      <name val="Comic Sans MS"/>
      <family val="4"/>
    </font>
    <font>
      <b/>
      <i/>
      <sz val="11"/>
      <color indexed="62"/>
      <name val="Comic Sans MS"/>
      <family val="4"/>
    </font>
    <font>
      <b/>
      <sz val="11"/>
      <color indexed="10"/>
      <name val="Comic Sans MS"/>
      <family val="4"/>
    </font>
    <font>
      <sz val="11"/>
      <color indexed="50"/>
      <name val="Comic Sans MS"/>
      <family val="4"/>
    </font>
    <font>
      <sz val="11"/>
      <color indexed="8"/>
      <name val="Comic Sans MS"/>
      <family val="4"/>
    </font>
    <font>
      <b/>
      <u/>
      <sz val="12"/>
      <color indexed="12"/>
      <name val="Arial"/>
      <family val="2"/>
    </font>
    <font>
      <b/>
      <sz val="11"/>
      <name val="Georgia"/>
      <family val="1"/>
    </font>
    <font>
      <sz val="11"/>
      <name val="Georgia"/>
      <family val="1"/>
    </font>
    <font>
      <b/>
      <u/>
      <sz val="16"/>
      <name val="Georgia"/>
      <family val="1"/>
    </font>
    <font>
      <b/>
      <u/>
      <sz val="11"/>
      <name val="Georgia"/>
      <family val="1"/>
    </font>
    <font>
      <b/>
      <u/>
      <sz val="12"/>
      <color indexed="12"/>
      <name val="Georgia"/>
      <family val="1"/>
    </font>
    <font>
      <b/>
      <u/>
      <sz val="14"/>
      <color indexed="12"/>
      <name val="Georgia"/>
      <family val="1"/>
    </font>
    <font>
      <b/>
      <sz val="14"/>
      <name val="Georgia"/>
      <family val="1"/>
    </font>
    <font>
      <sz val="11"/>
      <color rgb="FFFF0000"/>
      <name val="Comic Sans MS"/>
      <family val="4"/>
    </font>
    <font>
      <sz val="11"/>
      <color theme="1"/>
      <name val="Calibri"/>
      <family val="2"/>
      <scheme val="minor"/>
    </font>
    <font>
      <b/>
      <u/>
      <sz val="28"/>
      <name val="Georgia"/>
      <family val="1"/>
    </font>
    <font>
      <b/>
      <sz val="12"/>
      <color rgb="FF3B3A3A"/>
      <name val="Arial"/>
      <family val="2"/>
    </font>
    <font>
      <b/>
      <sz val="12"/>
      <color rgb="FFFF0000"/>
      <name val="Georgia"/>
      <family val="1"/>
    </font>
    <font>
      <sz val="14"/>
      <name val="Georgia"/>
      <family val="1"/>
    </font>
    <font>
      <b/>
      <sz val="12"/>
      <name val="Georgia"/>
      <family val="1"/>
    </font>
    <font>
      <b/>
      <sz val="16"/>
      <color indexed="50"/>
      <name val="Georgia"/>
      <family val="1"/>
    </font>
    <font>
      <b/>
      <sz val="16"/>
      <name val="Georgia"/>
      <family val="1"/>
    </font>
    <font>
      <sz val="16"/>
      <name val="Georgia"/>
      <family val="1"/>
    </font>
    <font>
      <u/>
      <sz val="16"/>
      <color indexed="12"/>
      <name val="Georgia"/>
      <family val="1"/>
    </font>
    <font>
      <b/>
      <u/>
      <sz val="20"/>
      <name val="Georgia"/>
      <family val="1"/>
    </font>
    <font>
      <b/>
      <u/>
      <sz val="14"/>
      <name val="Georgia"/>
      <family val="1"/>
    </font>
    <font>
      <b/>
      <sz val="14"/>
      <color indexed="62"/>
      <name val="Georgia"/>
      <family val="1"/>
    </font>
    <font>
      <b/>
      <sz val="14"/>
      <color indexed="57"/>
      <name val="Georgia"/>
      <family val="1"/>
    </font>
    <font>
      <b/>
      <sz val="13"/>
      <name val="Georgia"/>
      <family val="1"/>
    </font>
    <font>
      <sz val="12"/>
      <color rgb="FFFF0000"/>
      <name val="Georgia"/>
      <family val="1"/>
    </font>
    <font>
      <b/>
      <u/>
      <sz val="13"/>
      <name val="Georgia"/>
      <family val="1"/>
    </font>
    <font>
      <sz val="13"/>
      <name val="Georgia"/>
      <family val="1"/>
    </font>
    <font>
      <b/>
      <i/>
      <sz val="10"/>
      <name val="Georgia"/>
      <family val="1"/>
    </font>
  </fonts>
  <fills count="18">
    <fill>
      <patternFill patternType="none"/>
    </fill>
    <fill>
      <patternFill patternType="gray125"/>
    </fill>
    <fill>
      <patternFill patternType="solid">
        <fgColor indexed="9"/>
        <bgColor indexed="9"/>
      </patternFill>
    </fill>
    <fill>
      <patternFill patternType="solid">
        <fgColor theme="0" tint="-0.14999847407452621"/>
        <bgColor indexed="9"/>
      </patternFill>
    </fill>
    <fill>
      <patternFill patternType="solid">
        <fgColor theme="0" tint="-0.14999847407452621"/>
        <bgColor indexed="64"/>
      </patternFill>
    </fill>
    <fill>
      <patternFill patternType="solid">
        <fgColor theme="6" tint="0.59999389629810485"/>
        <bgColor indexed="9"/>
      </patternFill>
    </fill>
    <fill>
      <patternFill patternType="solid">
        <fgColor theme="8" tint="0.59999389629810485"/>
        <bgColor indexed="9"/>
      </patternFill>
    </fill>
    <fill>
      <patternFill patternType="solid">
        <fgColor theme="7" tint="0.59999389629810485"/>
        <bgColor indexed="64"/>
      </patternFill>
    </fill>
    <fill>
      <patternFill patternType="solid">
        <fgColor rgb="FFFFFF00"/>
        <bgColor indexed="64"/>
      </patternFill>
    </fill>
    <fill>
      <patternFill patternType="solid">
        <fgColor rgb="FFFFFF47"/>
        <bgColor indexed="64"/>
      </patternFill>
    </fill>
    <fill>
      <patternFill patternType="solid">
        <fgColor theme="3" tint="0.59999389629810485"/>
        <bgColor indexed="9"/>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rgb="FFF3FFF6"/>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5">
    <xf numFmtId="0" fontId="0" fillId="0" borderId="0"/>
    <xf numFmtId="0" fontId="1" fillId="0" borderId="0"/>
    <xf numFmtId="166" fontId="2" fillId="0" borderId="0" applyFont="0" applyFill="0" applyBorder="0" applyAlignment="0" applyProtection="0"/>
    <xf numFmtId="0" fontId="3" fillId="0" borderId="0" applyNumberFormat="0" applyFill="0" applyBorder="0" applyAlignment="0" applyProtection="0">
      <alignment vertical="top"/>
      <protection locked="0"/>
    </xf>
    <xf numFmtId="164" fontId="18" fillId="0" borderId="0" applyFont="0" applyFill="0" applyBorder="0" applyAlignment="0" applyProtection="0"/>
  </cellStyleXfs>
  <cellXfs count="270">
    <xf numFmtId="0" fontId="0" fillId="0" borderId="0" xfId="0"/>
    <xf numFmtId="0" fontId="1" fillId="0" borderId="0" xfId="1"/>
    <xf numFmtId="0" fontId="4" fillId="0" borderId="0" xfId="1" applyFont="1"/>
    <xf numFmtId="0" fontId="4" fillId="0" borderId="0" xfId="1" applyFont="1" applyAlignment="1">
      <alignment horizontal="center"/>
    </xf>
    <xf numFmtId="0" fontId="5" fillId="0" borderId="0" xfId="1" applyFont="1" applyFill="1" applyBorder="1" applyAlignment="1">
      <alignment horizontal="center" wrapText="1"/>
    </xf>
    <xf numFmtId="0" fontId="6" fillId="0" borderId="0" xfId="1" applyFont="1" applyAlignment="1"/>
    <xf numFmtId="0" fontId="4" fillId="0" borderId="0" xfId="1" applyFont="1" applyAlignment="1"/>
    <xf numFmtId="0" fontId="7" fillId="0" borderId="0" xfId="1" applyFont="1"/>
    <xf numFmtId="0" fontId="8" fillId="0" borderId="0" xfId="1" applyFont="1"/>
    <xf numFmtId="0" fontId="4" fillId="0" borderId="0" xfId="1" applyFont="1" applyAlignment="1">
      <alignment horizontal="right"/>
    </xf>
    <xf numFmtId="0" fontId="17" fillId="0" borderId="0" xfId="1" applyFont="1"/>
    <xf numFmtId="0" fontId="11" fillId="0" borderId="0" xfId="1" applyFont="1" applyBorder="1" applyAlignment="1"/>
    <xf numFmtId="0" fontId="11" fillId="0" borderId="9" xfId="1" applyFont="1" applyBorder="1" applyAlignment="1"/>
    <xf numFmtId="0" fontId="11" fillId="0" borderId="0" xfId="1" applyFont="1"/>
    <xf numFmtId="166" fontId="11" fillId="0" borderId="0" xfId="2" applyFont="1"/>
    <xf numFmtId="0" fontId="11" fillId="0" borderId="0" xfId="1" applyFont="1" applyBorder="1" applyAlignment="1">
      <alignment wrapText="1"/>
    </xf>
    <xf numFmtId="0" fontId="10" fillId="0" borderId="0" xfId="1" applyFont="1" applyBorder="1" applyAlignment="1">
      <alignment horizontal="center"/>
    </xf>
    <xf numFmtId="0" fontId="10" fillId="0" borderId="9" xfId="1" applyFont="1" applyBorder="1" applyAlignment="1">
      <alignment horizontal="center"/>
    </xf>
    <xf numFmtId="165" fontId="10" fillId="0" borderId="0" xfId="1" applyNumberFormat="1" applyFont="1" applyBorder="1" applyAlignment="1"/>
    <xf numFmtId="166" fontId="10" fillId="0" borderId="0" xfId="2" applyFont="1" applyBorder="1" applyAlignment="1">
      <alignment horizontal="right"/>
    </xf>
    <xf numFmtId="0" fontId="13" fillId="0" borderId="0" xfId="1" applyFont="1" applyBorder="1" applyAlignment="1">
      <alignment horizontal="center" wrapText="1"/>
    </xf>
    <xf numFmtId="0" fontId="18" fillId="0" borderId="0" xfId="0" applyFont="1"/>
    <xf numFmtId="0" fontId="20" fillId="0" borderId="0" xfId="0" applyFont="1" applyAlignment="1">
      <alignment horizontal="left" vertical="center" wrapText="1" indent="1"/>
    </xf>
    <xf numFmtId="166" fontId="10" fillId="0" borderId="0" xfId="2" applyFont="1" applyBorder="1" applyAlignment="1">
      <alignment horizontal="center" wrapText="1"/>
    </xf>
    <xf numFmtId="0" fontId="4" fillId="7" borderId="1" xfId="1" applyFont="1" applyFill="1" applyBorder="1"/>
    <xf numFmtId="0" fontId="4" fillId="7" borderId="2" xfId="1" applyFont="1" applyFill="1" applyBorder="1"/>
    <xf numFmtId="0" fontId="4" fillId="7" borderId="3" xfId="1" applyFont="1" applyFill="1" applyBorder="1"/>
    <xf numFmtId="0" fontId="4" fillId="7" borderId="0" xfId="1" applyFont="1" applyFill="1" applyBorder="1"/>
    <xf numFmtId="166" fontId="10" fillId="7" borderId="0" xfId="2" applyFont="1" applyFill="1" applyBorder="1"/>
    <xf numFmtId="0" fontId="4" fillId="7" borderId="19" xfId="1" applyFont="1" applyFill="1" applyBorder="1"/>
    <xf numFmtId="0" fontId="4" fillId="7" borderId="31" xfId="1" applyFont="1" applyFill="1" applyBorder="1"/>
    <xf numFmtId="0" fontId="13" fillId="0" borderId="3" xfId="1" applyFont="1" applyBorder="1" applyAlignment="1">
      <alignment horizontal="center"/>
    </xf>
    <xf numFmtId="0" fontId="13" fillId="0" borderId="0" xfId="1" applyFont="1" applyBorder="1" applyAlignment="1"/>
    <xf numFmtId="0" fontId="22" fillId="0" borderId="0" xfId="1" applyFont="1" applyBorder="1" applyAlignment="1">
      <alignment wrapText="1"/>
    </xf>
    <xf numFmtId="49" fontId="24" fillId="2" borderId="4" xfId="1" applyNumberFormat="1" applyFont="1" applyFill="1" applyBorder="1" applyAlignment="1" applyProtection="1">
      <alignment horizontal="left"/>
      <protection locked="0"/>
    </xf>
    <xf numFmtId="49" fontId="25" fillId="2" borderId="5" xfId="1" applyNumberFormat="1" applyFont="1" applyFill="1" applyBorder="1" applyAlignment="1" applyProtection="1">
      <alignment horizontal="left" wrapText="1"/>
      <protection locked="0"/>
    </xf>
    <xf numFmtId="49" fontId="25" fillId="2" borderId="6" xfId="1" applyNumberFormat="1" applyFont="1" applyFill="1" applyBorder="1" applyAlignment="1" applyProtection="1">
      <alignment horizontal="left" wrapText="1"/>
      <protection locked="0"/>
    </xf>
    <xf numFmtId="166" fontId="24" fillId="0" borderId="4" xfId="2" applyFont="1" applyBorder="1" applyAlignment="1">
      <alignment horizontal="left"/>
    </xf>
    <xf numFmtId="49" fontId="24" fillId="3" borderId="7" xfId="1" applyNumberFormat="1" applyFont="1" applyFill="1" applyBorder="1" applyAlignment="1" applyProtection="1">
      <alignment horizontal="left"/>
      <protection locked="0"/>
    </xf>
    <xf numFmtId="49" fontId="25" fillId="3" borderId="8" xfId="1" applyNumberFormat="1" applyFont="1" applyFill="1" applyBorder="1" applyAlignment="1" applyProtection="1">
      <alignment horizontal="left" wrapText="1"/>
      <protection locked="0"/>
    </xf>
    <xf numFmtId="49" fontId="25" fillId="3" borderId="9" xfId="1" applyNumberFormat="1" applyFont="1" applyFill="1" applyBorder="1" applyAlignment="1" applyProtection="1">
      <alignment horizontal="left" wrapText="1"/>
      <protection locked="0"/>
    </xf>
    <xf numFmtId="166" fontId="24" fillId="4" borderId="7" xfId="2" applyFont="1" applyFill="1" applyBorder="1" applyAlignment="1">
      <alignment horizontal="left"/>
    </xf>
    <xf numFmtId="49" fontId="25" fillId="3" borderId="10" xfId="1" applyNumberFormat="1" applyFont="1" applyFill="1" applyBorder="1" applyAlignment="1" applyProtection="1">
      <alignment horizontal="left"/>
      <protection locked="0"/>
    </xf>
    <xf numFmtId="0" fontId="26" fillId="4" borderId="11" xfId="1" applyFont="1" applyFill="1" applyBorder="1" applyAlignment="1">
      <alignment horizontal="left"/>
    </xf>
    <xf numFmtId="49" fontId="24" fillId="2" borderId="12" xfId="1" applyNumberFormat="1" applyFont="1" applyFill="1" applyBorder="1" applyAlignment="1" applyProtection="1">
      <alignment horizontal="left"/>
      <protection locked="0"/>
    </xf>
    <xf numFmtId="49" fontId="25" fillId="5" borderId="13" xfId="1" applyNumberFormat="1" applyFont="1" applyFill="1" applyBorder="1" applyAlignment="1" applyProtection="1">
      <alignment horizontal="center" wrapText="1"/>
      <protection locked="0"/>
    </xf>
    <xf numFmtId="49" fontId="25" fillId="5" borderId="13" xfId="1" applyNumberFormat="1" applyFont="1" applyFill="1" applyBorder="1" applyAlignment="1" applyProtection="1">
      <alignment horizontal="left" wrapText="1"/>
    </xf>
    <xf numFmtId="166" fontId="24" fillId="0" borderId="7" xfId="2" applyFont="1" applyBorder="1" applyAlignment="1">
      <alignment horizontal="left"/>
    </xf>
    <xf numFmtId="49" fontId="24" fillId="2" borderId="16" xfId="1" applyNumberFormat="1" applyFont="1" applyFill="1" applyBorder="1" applyAlignment="1" applyProtection="1">
      <alignment horizontal="left"/>
      <protection locked="0"/>
    </xf>
    <xf numFmtId="49" fontId="25" fillId="2" borderId="10" xfId="1" applyNumberFormat="1" applyFont="1" applyFill="1" applyBorder="1" applyAlignment="1" applyProtection="1">
      <alignment horizontal="left" wrapText="1"/>
      <protection locked="0"/>
    </xf>
    <xf numFmtId="49" fontId="24" fillId="2" borderId="46" xfId="1" applyNumberFormat="1" applyFont="1" applyFill="1" applyBorder="1" applyAlignment="1" applyProtection="1">
      <alignment horizontal="left"/>
      <protection locked="0"/>
    </xf>
    <xf numFmtId="49" fontId="25" fillId="6" borderId="13" xfId="1" applyNumberFormat="1" applyFont="1" applyFill="1" applyBorder="1" applyAlignment="1" applyProtection="1">
      <alignment horizontal="center" wrapText="1"/>
      <protection locked="0"/>
    </xf>
    <xf numFmtId="49" fontId="25" fillId="6" borderId="13" xfId="1" applyNumberFormat="1" applyFont="1" applyFill="1" applyBorder="1" applyAlignment="1" applyProtection="1">
      <alignment horizontal="left" wrapText="1"/>
    </xf>
    <xf numFmtId="166" fontId="24" fillId="2" borderId="16" xfId="2" applyFont="1" applyFill="1" applyBorder="1" applyAlignment="1" applyProtection="1">
      <alignment horizontal="left"/>
      <protection locked="0"/>
    </xf>
    <xf numFmtId="49" fontId="25" fillId="2" borderId="14" xfId="1" applyNumberFormat="1" applyFont="1" applyFill="1" applyBorder="1" applyAlignment="1" applyProtection="1">
      <alignment horizontal="left"/>
      <protection locked="0"/>
    </xf>
    <xf numFmtId="0" fontId="26" fillId="0" borderId="15" xfId="1" applyFont="1" applyBorder="1" applyAlignment="1">
      <alignment horizontal="left"/>
    </xf>
    <xf numFmtId="49" fontId="24" fillId="3" borderId="3" xfId="1" applyNumberFormat="1" applyFont="1" applyFill="1" applyBorder="1" applyAlignment="1" applyProtection="1">
      <alignment horizontal="left"/>
      <protection locked="0"/>
    </xf>
    <xf numFmtId="49" fontId="25" fillId="3" borderId="0" xfId="1" applyNumberFormat="1" applyFont="1" applyFill="1" applyBorder="1" applyAlignment="1" applyProtection="1">
      <alignment horizontal="left" wrapText="1"/>
      <protection locked="0"/>
    </xf>
    <xf numFmtId="166" fontId="24" fillId="2" borderId="7" xfId="2" applyFont="1" applyFill="1" applyBorder="1" applyAlignment="1" applyProtection="1">
      <alignment horizontal="left"/>
      <protection locked="0"/>
    </xf>
    <xf numFmtId="49" fontId="24" fillId="2" borderId="18" xfId="1" applyNumberFormat="1" applyFont="1" applyFill="1" applyBorder="1" applyAlignment="1" applyProtection="1">
      <alignment horizontal="left"/>
      <protection locked="0"/>
    </xf>
    <xf numFmtId="166" fontId="24" fillId="2" borderId="18" xfId="2" applyFont="1" applyFill="1" applyBorder="1" applyAlignment="1" applyProtection="1">
      <alignment horizontal="left"/>
      <protection locked="0"/>
    </xf>
    <xf numFmtId="49" fontId="24" fillId="2" borderId="7" xfId="1" applyNumberFormat="1" applyFont="1" applyFill="1" applyBorder="1" applyAlignment="1" applyProtection="1">
      <alignment horizontal="left"/>
      <protection locked="0"/>
    </xf>
    <xf numFmtId="0" fontId="22" fillId="0" borderId="19" xfId="1" applyFont="1" applyBorder="1" applyAlignment="1">
      <alignment horizontal="center" vertical="center" wrapText="1"/>
    </xf>
    <xf numFmtId="0" fontId="16" fillId="0" borderId="2" xfId="1" applyFont="1" applyBorder="1" applyAlignment="1">
      <alignment horizontal="left" wrapText="1"/>
    </xf>
    <xf numFmtId="0" fontId="30" fillId="0" borderId="3" xfId="1" applyFont="1" applyBorder="1" applyAlignment="1">
      <alignment horizontal="left" wrapText="1"/>
    </xf>
    <xf numFmtId="0" fontId="30" fillId="0" borderId="30" xfId="1" applyFont="1" applyBorder="1" applyAlignment="1">
      <alignment horizontal="left" wrapText="1"/>
    </xf>
    <xf numFmtId="0" fontId="30" fillId="0" borderId="0" xfId="1" applyFont="1" applyBorder="1" applyAlignment="1">
      <alignment horizontal="left" wrapText="1"/>
    </xf>
    <xf numFmtId="166" fontId="31" fillId="0" borderId="3" xfId="2" applyFont="1" applyBorder="1" applyAlignment="1">
      <alignment horizontal="left" wrapText="1"/>
    </xf>
    <xf numFmtId="0" fontId="30" fillId="0" borderId="3" xfId="1" applyFont="1" applyBorder="1" applyAlignment="1"/>
    <xf numFmtId="0" fontId="30" fillId="0" borderId="9" xfId="1" applyFont="1" applyBorder="1" applyAlignment="1"/>
    <xf numFmtId="0" fontId="30" fillId="0" borderId="0" xfId="1" applyFont="1" applyBorder="1" applyAlignment="1"/>
    <xf numFmtId="0" fontId="30" fillId="0" borderId="19" xfId="1" applyFont="1" applyBorder="1" applyAlignment="1">
      <alignment horizontal="left" wrapText="1"/>
    </xf>
    <xf numFmtId="15" fontId="30" fillId="0" borderId="30" xfId="1" applyNumberFormat="1" applyFont="1" applyBorder="1" applyAlignment="1">
      <alignment horizontal="left" wrapText="1"/>
    </xf>
    <xf numFmtId="0" fontId="30" fillId="0" borderId="31" xfId="1" applyFont="1" applyBorder="1" applyAlignment="1">
      <alignment horizontal="left" wrapText="1"/>
    </xf>
    <xf numFmtId="166" fontId="31" fillId="0" borderId="19" xfId="2" applyFont="1" applyBorder="1" applyAlignment="1">
      <alignment horizontal="left" wrapText="1"/>
    </xf>
    <xf numFmtId="0" fontId="34" fillId="0" borderId="19" xfId="1" applyFont="1" applyBorder="1" applyAlignment="1">
      <alignment horizontal="center"/>
    </xf>
    <xf numFmtId="0" fontId="32" fillId="0" borderId="20" xfId="1" applyFont="1" applyBorder="1" applyAlignment="1">
      <alignment horizontal="center"/>
    </xf>
    <xf numFmtId="166" fontId="32" fillId="0" borderId="20" xfId="2" applyFont="1" applyBorder="1" applyAlignment="1">
      <alignment horizontal="center"/>
    </xf>
    <xf numFmtId="0" fontId="32" fillId="0" borderId="21" xfId="1" applyFont="1" applyBorder="1" applyAlignment="1">
      <alignment horizontal="center"/>
    </xf>
    <xf numFmtId="0" fontId="32" fillId="7" borderId="22" xfId="1" applyFont="1" applyFill="1" applyBorder="1" applyAlignment="1">
      <alignment horizontal="center"/>
    </xf>
    <xf numFmtId="166" fontId="35" fillId="7" borderId="22" xfId="2" applyFont="1" applyFill="1" applyBorder="1" applyAlignment="1">
      <alignment horizontal="center"/>
    </xf>
    <xf numFmtId="0" fontId="35" fillId="7" borderId="22" xfId="1" applyFont="1" applyFill="1" applyBorder="1" applyAlignment="1">
      <alignment horizontal="center"/>
    </xf>
    <xf numFmtId="0" fontId="35" fillId="7" borderId="23" xfId="1" applyFont="1" applyFill="1" applyBorder="1" applyAlignment="1">
      <alignment horizontal="center"/>
    </xf>
    <xf numFmtId="0" fontId="35" fillId="0" borderId="22" xfId="1" applyFont="1" applyBorder="1" applyAlignment="1" applyProtection="1">
      <alignment horizontal="left"/>
    </xf>
    <xf numFmtId="166" fontId="35" fillId="0" borderId="22" xfId="2" applyFont="1" applyBorder="1" applyAlignment="1" applyProtection="1">
      <alignment horizontal="center"/>
    </xf>
    <xf numFmtId="0" fontId="35" fillId="0" borderId="22" xfId="1" applyFont="1" applyBorder="1" applyAlignment="1">
      <alignment horizontal="center"/>
    </xf>
    <xf numFmtId="166" fontId="35" fillId="0" borderId="23" xfId="1" applyNumberFormat="1" applyFont="1" applyBorder="1" applyAlignment="1">
      <alignment horizontal="center"/>
    </xf>
    <xf numFmtId="0" fontId="32" fillId="7" borderId="20" xfId="1" applyFont="1" applyFill="1" applyBorder="1" applyAlignment="1" applyProtection="1">
      <alignment horizontal="center"/>
    </xf>
    <xf numFmtId="166" fontId="35" fillId="7" borderId="20" xfId="2" applyFont="1" applyFill="1" applyBorder="1" applyProtection="1"/>
    <xf numFmtId="0" fontId="35" fillId="7" borderId="20" xfId="1" applyFont="1" applyFill="1" applyBorder="1" applyAlignment="1">
      <alignment horizontal="center"/>
    </xf>
    <xf numFmtId="0" fontId="35" fillId="0" borderId="22" xfId="1" applyFont="1" applyBorder="1" applyProtection="1"/>
    <xf numFmtId="166" fontId="35" fillId="0" borderId="22" xfId="2" applyFont="1" applyBorder="1" applyProtection="1"/>
    <xf numFmtId="0" fontId="32" fillId="0" borderId="22" xfId="1" applyFont="1" applyBorder="1" applyProtection="1"/>
    <xf numFmtId="0" fontId="35" fillId="0" borderId="26" xfId="1" applyFont="1" applyBorder="1" applyProtection="1"/>
    <xf numFmtId="166" fontId="35" fillId="0" borderId="26" xfId="2" applyFont="1" applyBorder="1" applyProtection="1"/>
    <xf numFmtId="0" fontId="35" fillId="0" borderId="26" xfId="1" applyFont="1" applyBorder="1" applyAlignment="1">
      <alignment horizontal="center"/>
    </xf>
    <xf numFmtId="0" fontId="35" fillId="7" borderId="28" xfId="1" applyFont="1" applyFill="1" applyBorder="1" applyProtection="1"/>
    <xf numFmtId="166" fontId="35" fillId="7" borderId="28" xfId="2" applyFont="1" applyFill="1" applyBorder="1" applyProtection="1"/>
    <xf numFmtId="0" fontId="35" fillId="7" borderId="28" xfId="1" applyFont="1" applyFill="1" applyBorder="1" applyAlignment="1">
      <alignment horizontal="center"/>
    </xf>
    <xf numFmtId="0" fontId="32" fillId="7" borderId="38" xfId="1" applyFont="1" applyFill="1" applyBorder="1" applyAlignment="1" applyProtection="1"/>
    <xf numFmtId="0" fontId="32" fillId="7" borderId="45" xfId="1" applyFont="1" applyFill="1" applyBorder="1" applyAlignment="1" applyProtection="1"/>
    <xf numFmtId="0" fontId="32" fillId="7" borderId="45" xfId="1" applyFont="1" applyFill="1" applyBorder="1" applyAlignment="1"/>
    <xf numFmtId="0" fontId="35" fillId="0" borderId="25" xfId="1" applyFont="1" applyBorder="1" applyAlignment="1" applyProtection="1"/>
    <xf numFmtId="0" fontId="35" fillId="0" borderId="24" xfId="1" applyFont="1" applyBorder="1" applyAlignment="1" applyProtection="1"/>
    <xf numFmtId="0" fontId="35" fillId="0" borderId="29" xfId="1" applyFont="1" applyBorder="1" applyProtection="1"/>
    <xf numFmtId="166" fontId="35" fillId="0" borderId="29" xfId="2" applyFont="1" applyBorder="1" applyProtection="1"/>
    <xf numFmtId="0" fontId="35" fillId="0" borderId="29" xfId="1" applyFont="1" applyBorder="1" applyAlignment="1">
      <alignment horizontal="center"/>
    </xf>
    <xf numFmtId="0" fontId="35" fillId="0" borderId="22" xfId="1" applyFont="1" applyBorder="1"/>
    <xf numFmtId="0" fontId="35" fillId="0" borderId="3" xfId="1" applyFont="1" applyBorder="1"/>
    <xf numFmtId="0" fontId="35" fillId="0" borderId="0" xfId="1" applyFont="1" applyBorder="1"/>
    <xf numFmtId="166" fontId="35" fillId="0" borderId="0" xfId="2" applyFont="1" applyBorder="1"/>
    <xf numFmtId="0" fontId="32" fillId="0" borderId="0" xfId="1" applyFont="1" applyBorder="1"/>
    <xf numFmtId="167" fontId="32" fillId="0" borderId="9" xfId="1" applyNumberFormat="1" applyFont="1" applyBorder="1"/>
    <xf numFmtId="167" fontId="32" fillId="0" borderId="9" xfId="4" applyNumberFormat="1" applyFont="1" applyBorder="1"/>
    <xf numFmtId="0" fontId="32" fillId="8" borderId="0" xfId="1" applyFont="1" applyFill="1" applyBorder="1"/>
    <xf numFmtId="167" fontId="32" fillId="8" borderId="9" xfId="1" applyNumberFormat="1" applyFont="1" applyFill="1" applyBorder="1"/>
    <xf numFmtId="0" fontId="35" fillId="7" borderId="21" xfId="1" applyFont="1" applyFill="1" applyBorder="1" applyAlignment="1">
      <alignment horizontal="center"/>
    </xf>
    <xf numFmtId="0" fontId="35" fillId="7" borderId="44" xfId="1" applyFont="1" applyFill="1" applyBorder="1" applyAlignment="1">
      <alignment horizontal="center"/>
    </xf>
    <xf numFmtId="0" fontId="32" fillId="7" borderId="6" xfId="1" applyFont="1" applyFill="1" applyBorder="1" applyAlignment="1"/>
    <xf numFmtId="43" fontId="0" fillId="0" borderId="0" xfId="0" applyNumberFormat="1"/>
    <xf numFmtId="49" fontId="25" fillId="2" borderId="43" xfId="1" applyNumberFormat="1" applyFont="1" applyFill="1" applyBorder="1" applyAlignment="1" applyProtection="1">
      <alignment horizontal="left" wrapText="1"/>
      <protection locked="0"/>
    </xf>
    <xf numFmtId="0" fontId="26" fillId="0" borderId="42" xfId="1" applyFont="1" applyBorder="1" applyAlignment="1">
      <alignment horizontal="left" wrapText="1"/>
    </xf>
    <xf numFmtId="49" fontId="10" fillId="10" borderId="1" xfId="1" applyNumberFormat="1" applyFont="1" applyFill="1" applyBorder="1" applyAlignment="1" applyProtection="1">
      <alignment horizontal="center" wrapText="1"/>
      <protection locked="0"/>
    </xf>
    <xf numFmtId="49" fontId="10" fillId="10" borderId="2" xfId="1" applyNumberFormat="1" applyFont="1" applyFill="1" applyBorder="1" applyAlignment="1" applyProtection="1">
      <alignment horizontal="center" wrapText="1"/>
      <protection locked="0"/>
    </xf>
    <xf numFmtId="49" fontId="10" fillId="10" borderId="17" xfId="1" applyNumberFormat="1" applyFont="1" applyFill="1" applyBorder="1" applyAlignment="1" applyProtection="1">
      <alignment horizontal="center" wrapText="1"/>
      <protection locked="0"/>
    </xf>
    <xf numFmtId="49" fontId="27" fillId="2" borderId="26" xfId="3" applyNumberFormat="1" applyFont="1" applyFill="1" applyBorder="1" applyAlignment="1" applyProtection="1">
      <alignment horizontal="left"/>
      <protection locked="0"/>
    </xf>
    <xf numFmtId="0" fontId="26" fillId="0" borderId="27" xfId="1" applyFont="1" applyBorder="1" applyAlignment="1">
      <alignment horizontal="left"/>
    </xf>
    <xf numFmtId="0" fontId="13" fillId="0" borderId="3" xfId="1" applyFont="1" applyBorder="1" applyAlignment="1">
      <alignment horizontal="center"/>
    </xf>
    <xf numFmtId="0" fontId="13" fillId="0" borderId="0" xfId="1" applyFont="1" applyBorder="1" applyAlignment="1"/>
    <xf numFmtId="0" fontId="13" fillId="0" borderId="9" xfId="1" applyFont="1" applyBorder="1" applyAlignment="1"/>
    <xf numFmtId="0" fontId="28" fillId="8" borderId="1" xfId="1" applyFont="1" applyFill="1" applyBorder="1" applyAlignment="1">
      <alignment horizontal="center" vertical="center"/>
    </xf>
    <xf numFmtId="0" fontId="28" fillId="8" borderId="2" xfId="1" applyFont="1" applyFill="1" applyBorder="1" applyAlignment="1">
      <alignment horizontal="center" vertical="center"/>
    </xf>
    <xf numFmtId="0" fontId="28" fillId="8" borderId="17" xfId="1" applyFont="1" applyFill="1" applyBorder="1" applyAlignment="1">
      <alignment horizontal="center" vertical="center"/>
    </xf>
    <xf numFmtId="0" fontId="28" fillId="8" borderId="19" xfId="1" applyFont="1" applyFill="1" applyBorder="1" applyAlignment="1">
      <alignment horizontal="center" vertical="center"/>
    </xf>
    <xf numFmtId="0" fontId="28" fillId="8" borderId="31" xfId="1" applyFont="1" applyFill="1" applyBorder="1" applyAlignment="1">
      <alignment horizontal="center" vertical="center"/>
    </xf>
    <xf numFmtId="0" fontId="28" fillId="8" borderId="30" xfId="1" applyFont="1" applyFill="1" applyBorder="1" applyAlignment="1">
      <alignment horizontal="center" vertical="center"/>
    </xf>
    <xf numFmtId="49" fontId="25" fillId="2" borderId="10" xfId="1" applyNumberFormat="1" applyFont="1" applyFill="1" applyBorder="1" applyAlignment="1" applyProtection="1">
      <alignment horizontal="left" wrapText="1"/>
      <protection locked="0"/>
    </xf>
    <xf numFmtId="0" fontId="26" fillId="0" borderId="11" xfId="1" applyFont="1" applyBorder="1" applyAlignment="1">
      <alignment horizontal="left" wrapText="1"/>
    </xf>
    <xf numFmtId="49" fontId="25" fillId="2" borderId="20" xfId="1" applyNumberFormat="1" applyFont="1" applyFill="1" applyBorder="1" applyAlignment="1" applyProtection="1">
      <alignment horizontal="left"/>
      <protection locked="0"/>
    </xf>
    <xf numFmtId="0" fontId="26" fillId="0" borderId="21" xfId="1" applyFont="1" applyBorder="1" applyAlignment="1">
      <alignment horizontal="left"/>
    </xf>
    <xf numFmtId="49" fontId="25" fillId="2" borderId="28" xfId="1" applyNumberFormat="1" applyFont="1" applyFill="1" applyBorder="1" applyAlignment="1" applyProtection="1">
      <alignment horizontal="left"/>
      <protection locked="0"/>
    </xf>
    <xf numFmtId="0" fontId="26" fillId="0" borderId="44" xfId="1" applyFont="1" applyBorder="1" applyAlignment="1">
      <alignment horizontal="left"/>
    </xf>
    <xf numFmtId="49" fontId="25" fillId="2" borderId="14" xfId="1" applyNumberFormat="1" applyFont="1" applyFill="1" applyBorder="1" applyAlignment="1" applyProtection="1">
      <alignment horizontal="left"/>
      <protection locked="0"/>
    </xf>
    <xf numFmtId="0" fontId="26" fillId="0" borderId="15" xfId="1" applyFont="1" applyBorder="1" applyAlignment="1">
      <alignment horizontal="left"/>
    </xf>
    <xf numFmtId="49" fontId="25" fillId="2" borderId="14" xfId="1" applyNumberFormat="1" applyFont="1" applyFill="1" applyBorder="1" applyAlignment="1" applyProtection="1">
      <alignment horizontal="left" wrapText="1"/>
      <protection locked="0"/>
    </xf>
    <xf numFmtId="0" fontId="26" fillId="0" borderId="15" xfId="1" applyFont="1" applyBorder="1" applyAlignment="1">
      <alignment horizontal="left" wrapText="1"/>
    </xf>
    <xf numFmtId="49" fontId="25" fillId="2" borderId="22" xfId="1" applyNumberFormat="1" applyFont="1" applyFill="1" applyBorder="1" applyAlignment="1" applyProtection="1">
      <alignment horizontal="left"/>
      <protection locked="0"/>
    </xf>
    <xf numFmtId="0" fontId="26" fillId="0" borderId="23" xfId="1" applyFont="1" applyBorder="1" applyAlignment="1">
      <alignment horizontal="left"/>
    </xf>
    <xf numFmtId="166" fontId="24" fillId="2" borderId="10" xfId="2" applyFont="1" applyFill="1" applyBorder="1" applyAlignment="1" applyProtection="1">
      <alignment horizontal="left"/>
      <protection locked="0"/>
    </xf>
    <xf numFmtId="0" fontId="26" fillId="0" borderId="40" xfId="1" applyFont="1" applyBorder="1" applyAlignment="1">
      <alignment horizontal="left"/>
    </xf>
    <xf numFmtId="0" fontId="26" fillId="0" borderId="11" xfId="1" applyFont="1" applyBorder="1" applyAlignment="1">
      <alignment horizontal="left"/>
    </xf>
    <xf numFmtId="49" fontId="24" fillId="2" borderId="36" xfId="1" applyNumberFormat="1" applyFont="1" applyFill="1" applyBorder="1" applyAlignment="1" applyProtection="1">
      <alignment horizontal="left"/>
      <protection locked="0"/>
    </xf>
    <xf numFmtId="0" fontId="26" fillId="0" borderId="37" xfId="1" applyFont="1" applyBorder="1" applyAlignment="1">
      <alignment horizontal="left"/>
    </xf>
    <xf numFmtId="0" fontId="9" fillId="7" borderId="2" xfId="3" applyFont="1" applyFill="1" applyBorder="1" applyAlignment="1" applyProtection="1">
      <alignment horizontal="center"/>
    </xf>
    <xf numFmtId="0" fontId="14" fillId="7" borderId="2" xfId="3" applyFont="1" applyFill="1" applyBorder="1" applyAlignment="1" applyProtection="1">
      <alignment horizontal="center"/>
    </xf>
    <xf numFmtId="0" fontId="14" fillId="7" borderId="17" xfId="3" applyFont="1" applyFill="1" applyBorder="1" applyAlignment="1" applyProtection="1">
      <alignment horizontal="center"/>
    </xf>
    <xf numFmtId="0" fontId="15" fillId="7" borderId="0" xfId="3" applyFont="1" applyFill="1" applyBorder="1" applyAlignment="1" applyProtection="1">
      <alignment horizontal="center"/>
    </xf>
    <xf numFmtId="0" fontId="15" fillId="7" borderId="9" xfId="3" applyFont="1" applyFill="1" applyBorder="1" applyAlignment="1" applyProtection="1">
      <alignment horizontal="center"/>
    </xf>
    <xf numFmtId="0" fontId="16" fillId="7" borderId="0" xfId="1" applyFont="1" applyFill="1" applyBorder="1" applyAlignment="1">
      <alignment horizontal="center"/>
    </xf>
    <xf numFmtId="0" fontId="16" fillId="7" borderId="9" xfId="1" applyFont="1" applyFill="1" applyBorder="1" applyAlignment="1">
      <alignment horizontal="center"/>
    </xf>
    <xf numFmtId="0" fontId="16" fillId="7" borderId="31" xfId="1" applyFont="1" applyFill="1" applyBorder="1" applyAlignment="1">
      <alignment horizontal="center"/>
    </xf>
    <xf numFmtId="0" fontId="16" fillId="7" borderId="30" xfId="1" applyFont="1" applyFill="1" applyBorder="1" applyAlignment="1">
      <alignment horizontal="center"/>
    </xf>
    <xf numFmtId="0" fontId="10" fillId="0" borderId="0" xfId="1" applyFont="1" applyBorder="1" applyAlignment="1">
      <alignment horizontal="center" wrapText="1"/>
    </xf>
    <xf numFmtId="0" fontId="10" fillId="0" borderId="9" xfId="1" applyFont="1" applyBorder="1" applyAlignment="1">
      <alignment horizontal="center" wrapText="1"/>
    </xf>
    <xf numFmtId="0" fontId="29" fillId="0" borderId="1" xfId="1" applyFont="1" applyBorder="1" applyAlignment="1">
      <alignment horizontal="center" vertical="center" wrapText="1"/>
    </xf>
    <xf numFmtId="0" fontId="22" fillId="0" borderId="3" xfId="1" applyFont="1" applyBorder="1" applyAlignment="1">
      <alignment horizontal="center" vertical="center" wrapText="1"/>
    </xf>
    <xf numFmtId="0" fontId="27" fillId="0" borderId="41" xfId="3" applyFont="1" applyBorder="1" applyAlignment="1" applyProtection="1">
      <alignment horizontal="left"/>
    </xf>
    <xf numFmtId="0" fontId="26" fillId="0" borderId="41" xfId="1" applyFont="1" applyBorder="1" applyAlignment="1">
      <alignment horizontal="left"/>
    </xf>
    <xf numFmtId="0" fontId="26" fillId="0" borderId="42" xfId="1" applyFont="1" applyBorder="1" applyAlignment="1">
      <alignment horizontal="left"/>
    </xf>
    <xf numFmtId="0" fontId="16" fillId="0" borderId="0" xfId="1" quotePrefix="1" applyFont="1" applyBorder="1" applyAlignment="1">
      <alignment horizontal="center" wrapText="1"/>
    </xf>
    <xf numFmtId="0" fontId="16" fillId="0" borderId="9" xfId="1" quotePrefix="1" applyFont="1" applyBorder="1" applyAlignment="1">
      <alignment horizontal="center" wrapText="1"/>
    </xf>
    <xf numFmtId="0" fontId="12" fillId="16" borderId="32" xfId="1" applyFont="1" applyFill="1" applyBorder="1" applyAlignment="1">
      <alignment horizontal="center"/>
    </xf>
    <xf numFmtId="0" fontId="12" fillId="16" borderId="33" xfId="1" applyFont="1" applyFill="1" applyBorder="1" applyAlignment="1">
      <alignment horizontal="center"/>
    </xf>
    <xf numFmtId="0" fontId="12" fillId="16" borderId="34" xfId="1" applyFont="1" applyFill="1" applyBorder="1" applyAlignment="1">
      <alignment horizontal="center"/>
    </xf>
    <xf numFmtId="0" fontId="13" fillId="12" borderId="1" xfId="1" applyFont="1" applyFill="1" applyBorder="1" applyAlignment="1">
      <alignment horizontal="center"/>
    </xf>
    <xf numFmtId="0" fontId="13" fillId="12" borderId="2" xfId="1" applyFont="1" applyFill="1" applyBorder="1" applyAlignment="1">
      <alignment horizontal="center"/>
    </xf>
    <xf numFmtId="0" fontId="13" fillId="12" borderId="17" xfId="1" applyFont="1" applyFill="1" applyBorder="1" applyAlignment="1">
      <alignment horizontal="center"/>
    </xf>
    <xf numFmtId="0" fontId="19" fillId="15" borderId="32" xfId="1" applyFont="1" applyFill="1" applyBorder="1" applyAlignment="1">
      <alignment horizontal="center"/>
    </xf>
    <xf numFmtId="0" fontId="19" fillId="15" borderId="33" xfId="1" applyFont="1" applyFill="1" applyBorder="1" applyAlignment="1">
      <alignment horizontal="center"/>
    </xf>
    <xf numFmtId="0" fontId="19" fillId="15" borderId="34" xfId="1" applyFont="1" applyFill="1" applyBorder="1" applyAlignment="1">
      <alignment horizontal="center"/>
    </xf>
    <xf numFmtId="0" fontId="13" fillId="0" borderId="0" xfId="1" applyFont="1" applyBorder="1" applyAlignment="1">
      <alignment horizontal="left"/>
    </xf>
    <xf numFmtId="0" fontId="13" fillId="0" borderId="9" xfId="1" applyFont="1" applyBorder="1" applyAlignment="1">
      <alignment horizontal="left"/>
    </xf>
    <xf numFmtId="0" fontId="22" fillId="0" borderId="0" xfId="1" quotePrefix="1" applyFont="1" applyBorder="1" applyAlignment="1">
      <alignment horizontal="center"/>
    </xf>
    <xf numFmtId="0" fontId="22" fillId="0" borderId="9" xfId="1" quotePrefix="1" applyFont="1" applyBorder="1" applyAlignment="1">
      <alignment horizontal="center"/>
    </xf>
    <xf numFmtId="0" fontId="19" fillId="17" borderId="32" xfId="1" applyFont="1" applyFill="1" applyBorder="1" applyAlignment="1">
      <alignment horizontal="center"/>
    </xf>
    <xf numFmtId="0" fontId="19" fillId="17" borderId="33" xfId="1" applyFont="1" applyFill="1" applyBorder="1" applyAlignment="1">
      <alignment horizontal="center"/>
    </xf>
    <xf numFmtId="0" fontId="19" fillId="17" borderId="34" xfId="1" applyFont="1" applyFill="1" applyBorder="1" applyAlignment="1">
      <alignment horizontal="center"/>
    </xf>
    <xf numFmtId="0" fontId="22" fillId="0" borderId="2" xfId="1" quotePrefix="1" applyFont="1" applyBorder="1" applyAlignment="1">
      <alignment horizontal="center"/>
    </xf>
    <xf numFmtId="0" fontId="22" fillId="0" borderId="17" xfId="1" quotePrefix="1" applyFont="1" applyBorder="1" applyAlignment="1">
      <alignment horizontal="center"/>
    </xf>
    <xf numFmtId="0" fontId="22" fillId="0" borderId="0" xfId="1" quotePrefix="1" applyFont="1" applyBorder="1" applyAlignment="1">
      <alignment horizontal="center" wrapText="1"/>
    </xf>
    <xf numFmtId="0" fontId="22" fillId="0" borderId="9" xfId="1" quotePrefix="1" applyFont="1" applyBorder="1" applyAlignment="1">
      <alignment horizontal="center" wrapText="1"/>
    </xf>
    <xf numFmtId="0" fontId="29" fillId="12" borderId="3" xfId="1" applyFont="1" applyFill="1" applyBorder="1" applyAlignment="1">
      <alignment horizontal="center"/>
    </xf>
    <xf numFmtId="0" fontId="29" fillId="12" borderId="0" xfId="1" applyFont="1" applyFill="1" applyBorder="1" applyAlignment="1">
      <alignment horizontal="center"/>
    </xf>
    <xf numFmtId="0" fontId="29" fillId="12" borderId="9" xfId="1" applyFont="1" applyFill="1" applyBorder="1" applyAlignment="1">
      <alignment horizontal="center"/>
    </xf>
    <xf numFmtId="0" fontId="12" fillId="11" borderId="32" xfId="1" applyFont="1" applyFill="1" applyBorder="1" applyAlignment="1">
      <alignment horizontal="center"/>
    </xf>
    <xf numFmtId="0" fontId="12" fillId="11" borderId="33" xfId="1" applyFont="1" applyFill="1" applyBorder="1" applyAlignment="1">
      <alignment horizontal="center"/>
    </xf>
    <xf numFmtId="0" fontId="12" fillId="11" borderId="34" xfId="1" applyFont="1" applyFill="1" applyBorder="1" applyAlignment="1">
      <alignment horizontal="center"/>
    </xf>
    <xf numFmtId="0" fontId="23" fillId="8" borderId="19" xfId="1" applyFont="1" applyFill="1" applyBorder="1" applyAlignment="1">
      <alignment horizontal="center" wrapText="1"/>
    </xf>
    <xf numFmtId="0" fontId="23" fillId="8" borderId="31" xfId="1" applyFont="1" applyFill="1" applyBorder="1" applyAlignment="1">
      <alignment horizontal="center" wrapText="1"/>
    </xf>
    <xf numFmtId="0" fontId="23" fillId="8" borderId="30" xfId="1" applyFont="1" applyFill="1" applyBorder="1" applyAlignment="1">
      <alignment horizontal="center" wrapText="1"/>
    </xf>
    <xf numFmtId="0" fontId="32" fillId="0" borderId="4" xfId="1" applyFont="1" applyBorder="1" applyAlignment="1">
      <alignment horizontal="center"/>
    </xf>
    <xf numFmtId="0" fontId="32" fillId="0" borderId="20" xfId="1" applyFont="1" applyBorder="1" applyAlignment="1">
      <alignment horizontal="center"/>
    </xf>
    <xf numFmtId="0" fontId="36" fillId="0" borderId="32" xfId="1" applyFont="1" applyFill="1" applyBorder="1" applyAlignment="1">
      <alignment horizontal="center" wrapText="1"/>
    </xf>
    <xf numFmtId="0" fontId="36" fillId="0" borderId="33" xfId="1" applyFont="1" applyFill="1" applyBorder="1" applyAlignment="1">
      <alignment horizontal="center" wrapText="1"/>
    </xf>
    <xf numFmtId="0" fontId="36" fillId="0" borderId="34" xfId="1" applyFont="1" applyFill="1" applyBorder="1" applyAlignment="1">
      <alignment horizontal="center" wrapText="1"/>
    </xf>
    <xf numFmtId="0" fontId="23" fillId="14" borderId="3" xfId="1" applyFont="1" applyFill="1" applyBorder="1" applyAlignment="1">
      <alignment horizontal="left" wrapText="1"/>
    </xf>
    <xf numFmtId="0" fontId="23" fillId="14" borderId="0" xfId="1" applyFont="1" applyFill="1" applyBorder="1" applyAlignment="1">
      <alignment horizontal="left" wrapText="1"/>
    </xf>
    <xf numFmtId="0" fontId="23" fillId="14" borderId="9" xfId="1" applyFont="1" applyFill="1" applyBorder="1" applyAlignment="1">
      <alignment horizontal="left" wrapText="1"/>
    </xf>
    <xf numFmtId="0" fontId="32" fillId="7" borderId="25" xfId="1" applyFont="1" applyFill="1" applyBorder="1" applyAlignment="1">
      <alignment horizontal="center"/>
    </xf>
    <xf numFmtId="0" fontId="35" fillId="0" borderId="24" xfId="1" applyFont="1" applyBorder="1" applyAlignment="1">
      <alignment horizontal="center"/>
    </xf>
    <xf numFmtId="0" fontId="35" fillId="0" borderId="25" xfId="1" applyFont="1" applyBorder="1" applyAlignment="1" applyProtection="1">
      <alignment horizontal="left"/>
    </xf>
    <xf numFmtId="0" fontId="35" fillId="0" borderId="24" xfId="1" applyFont="1" applyBorder="1" applyAlignment="1" applyProtection="1"/>
    <xf numFmtId="0" fontId="35" fillId="0" borderId="25" xfId="1" applyFont="1" applyBorder="1" applyAlignment="1" applyProtection="1"/>
    <xf numFmtId="0" fontId="35" fillId="0" borderId="36" xfId="1" applyFont="1" applyBorder="1" applyAlignment="1" applyProtection="1">
      <alignment horizontal="left"/>
    </xf>
    <xf numFmtId="0" fontId="35" fillId="0" borderId="37" xfId="1" applyFont="1" applyBorder="1" applyAlignment="1" applyProtection="1"/>
    <xf numFmtId="0" fontId="23" fillId="13" borderId="3" xfId="1" applyFont="1" applyFill="1" applyBorder="1" applyAlignment="1">
      <alignment horizontal="left" wrapText="1"/>
    </xf>
    <xf numFmtId="0" fontId="23" fillId="13" borderId="0" xfId="1" applyFont="1" applyFill="1" applyBorder="1" applyAlignment="1">
      <alignment horizontal="left" wrapText="1"/>
    </xf>
    <xf numFmtId="0" fontId="23" fillId="13" borderId="9" xfId="1" applyFont="1" applyFill="1" applyBorder="1" applyAlignment="1">
      <alignment horizontal="left" wrapText="1"/>
    </xf>
    <xf numFmtId="49" fontId="30" fillId="0" borderId="31" xfId="1" applyNumberFormat="1" applyFont="1" applyFill="1" applyBorder="1" applyAlignment="1" applyProtection="1">
      <alignment horizontal="left" wrapText="1"/>
      <protection locked="0"/>
    </xf>
    <xf numFmtId="0" fontId="16" fillId="0" borderId="30" xfId="1" applyFont="1" applyBorder="1" applyAlignment="1">
      <alignment horizontal="left" wrapText="1"/>
    </xf>
    <xf numFmtId="49" fontId="30" fillId="0" borderId="0" xfId="1" applyNumberFormat="1" applyFont="1" applyFill="1" applyBorder="1" applyAlignment="1" applyProtection="1">
      <alignment horizontal="left" wrapText="1"/>
      <protection locked="0"/>
    </xf>
    <xf numFmtId="0" fontId="16" fillId="0" borderId="9" xfId="1" applyFont="1" applyBorder="1" applyAlignment="1">
      <alignment horizontal="left" wrapText="1"/>
    </xf>
    <xf numFmtId="0" fontId="32" fillId="0" borderId="32" xfId="1" applyFont="1" applyBorder="1" applyAlignment="1">
      <alignment horizontal="center"/>
    </xf>
    <xf numFmtId="0" fontId="32" fillId="0" borderId="33" xfId="1" applyFont="1" applyBorder="1" applyAlignment="1">
      <alignment horizontal="center"/>
    </xf>
    <xf numFmtId="0" fontId="32" fillId="0" borderId="34" xfId="1" applyFont="1" applyBorder="1" applyAlignment="1">
      <alignment horizontal="center"/>
    </xf>
    <xf numFmtId="0" fontId="30" fillId="0" borderId="1" xfId="1" applyFont="1" applyBorder="1" applyAlignment="1">
      <alignment horizontal="left" wrapText="1"/>
    </xf>
    <xf numFmtId="0" fontId="16" fillId="0" borderId="17" xfId="1" applyFont="1" applyBorder="1" applyAlignment="1">
      <alignment horizontal="left" wrapText="1"/>
    </xf>
    <xf numFmtId="0" fontId="31" fillId="0" borderId="1" xfId="1" applyFont="1" applyBorder="1" applyAlignment="1">
      <alignment horizontal="left" wrapText="1"/>
    </xf>
    <xf numFmtId="0" fontId="31" fillId="0" borderId="2" xfId="1" applyFont="1" applyBorder="1" applyAlignment="1">
      <alignment horizontal="left" wrapText="1"/>
    </xf>
    <xf numFmtId="0" fontId="31" fillId="0" borderId="17" xfId="1" applyFont="1" applyBorder="1" applyAlignment="1">
      <alignment horizontal="left" wrapText="1"/>
    </xf>
    <xf numFmtId="0" fontId="35" fillId="0" borderId="24" xfId="1" applyFont="1" applyBorder="1" applyAlignment="1" applyProtection="1">
      <alignment horizontal="left"/>
    </xf>
    <xf numFmtId="0" fontId="23" fillId="14" borderId="19" xfId="1" applyFont="1" applyFill="1" applyBorder="1" applyAlignment="1">
      <alignment horizontal="left" wrapText="1"/>
    </xf>
    <xf numFmtId="0" fontId="23" fillId="14" borderId="31" xfId="1" applyFont="1" applyFill="1" applyBorder="1" applyAlignment="1">
      <alignment horizontal="left" wrapText="1"/>
    </xf>
    <xf numFmtId="0" fontId="23" fillId="14" borderId="30" xfId="1" applyFont="1" applyFill="1" applyBorder="1" applyAlignment="1">
      <alignment horizontal="left" wrapText="1"/>
    </xf>
    <xf numFmtId="0" fontId="32" fillId="7" borderId="38" xfId="1" applyFont="1" applyFill="1" applyBorder="1" applyAlignment="1" applyProtection="1">
      <alignment horizontal="center"/>
    </xf>
    <xf numFmtId="0" fontId="35" fillId="0" borderId="39" xfId="1" applyFont="1" applyBorder="1" applyAlignment="1" applyProtection="1"/>
    <xf numFmtId="0" fontId="21" fillId="14" borderId="19" xfId="1" applyFont="1" applyFill="1" applyBorder="1" applyAlignment="1">
      <alignment horizontal="left" wrapText="1"/>
    </xf>
    <xf numFmtId="0" fontId="21" fillId="14" borderId="31" xfId="1" applyFont="1" applyFill="1" applyBorder="1" applyAlignment="1">
      <alignment horizontal="left" wrapText="1"/>
    </xf>
    <xf numFmtId="0" fontId="21" fillId="14" borderId="30" xfId="1" applyFont="1" applyFill="1" applyBorder="1" applyAlignment="1">
      <alignment horizontal="left" wrapText="1"/>
    </xf>
    <xf numFmtId="0" fontId="34" fillId="0" borderId="31" xfId="1" applyFont="1" applyBorder="1" applyAlignment="1">
      <alignment horizontal="right"/>
    </xf>
    <xf numFmtId="0" fontId="34" fillId="0" borderId="30" xfId="1" applyFont="1" applyBorder="1" applyAlignment="1">
      <alignment horizontal="right"/>
    </xf>
    <xf numFmtId="0" fontId="21" fillId="14" borderId="3" xfId="1" applyFont="1" applyFill="1" applyBorder="1" applyAlignment="1">
      <alignment horizontal="left" wrapText="1"/>
    </xf>
    <xf numFmtId="0" fontId="21" fillId="14" borderId="0" xfId="1" applyFont="1" applyFill="1" applyBorder="1" applyAlignment="1">
      <alignment horizontal="left" wrapText="1"/>
    </xf>
    <xf numFmtId="0" fontId="21" fillId="14" borderId="9" xfId="1" applyFont="1" applyFill="1" applyBorder="1" applyAlignment="1">
      <alignment horizontal="left" wrapText="1"/>
    </xf>
    <xf numFmtId="0" fontId="32" fillId="7" borderId="12" xfId="1" applyFont="1" applyFill="1" applyBorder="1" applyAlignment="1" applyProtection="1">
      <alignment horizontal="center"/>
    </xf>
    <xf numFmtId="0" fontId="32" fillId="7" borderId="35" xfId="1" applyFont="1" applyFill="1" applyBorder="1" applyAlignment="1" applyProtection="1">
      <alignment horizontal="center"/>
    </xf>
    <xf numFmtId="0" fontId="23" fillId="0" borderId="32" xfId="1" applyFont="1" applyFill="1" applyBorder="1" applyAlignment="1">
      <alignment horizontal="center" wrapText="1"/>
    </xf>
    <xf numFmtId="0" fontId="23" fillId="0" borderId="33" xfId="1" applyFont="1" applyFill="1" applyBorder="1" applyAlignment="1">
      <alignment horizontal="center" wrapText="1"/>
    </xf>
    <xf numFmtId="0" fontId="23" fillId="0" borderId="34" xfId="1" applyFont="1" applyFill="1" applyBorder="1" applyAlignment="1">
      <alignment horizontal="center" wrapText="1"/>
    </xf>
    <xf numFmtId="0" fontId="35" fillId="0" borderId="25" xfId="1" applyFont="1" applyFill="1" applyBorder="1" applyAlignment="1">
      <alignment horizontal="left"/>
    </xf>
    <xf numFmtId="0" fontId="35" fillId="0" borderId="24" xfId="1" applyFont="1" applyFill="1" applyBorder="1" applyAlignment="1">
      <alignment horizontal="left"/>
    </xf>
    <xf numFmtId="0" fontId="32" fillId="0" borderId="36" xfId="1" applyFont="1" applyBorder="1" applyAlignment="1" applyProtection="1">
      <alignment horizontal="center"/>
    </xf>
    <xf numFmtId="0" fontId="32" fillId="0" borderId="37" xfId="1" applyFont="1" applyBorder="1" applyAlignment="1" applyProtection="1">
      <alignment horizontal="center"/>
    </xf>
    <xf numFmtId="0" fontId="35" fillId="0" borderId="25" xfId="1" applyFont="1" applyBorder="1" applyAlignment="1" applyProtection="1">
      <alignment wrapText="1"/>
    </xf>
    <xf numFmtId="0" fontId="35" fillId="0" borderId="24" xfId="1" applyFont="1" applyBorder="1" applyAlignment="1" applyProtection="1">
      <alignment wrapText="1"/>
    </xf>
    <xf numFmtId="0" fontId="33" fillId="14" borderId="0" xfId="1" applyFont="1" applyFill="1" applyBorder="1" applyAlignment="1">
      <alignment horizontal="left" wrapText="1"/>
    </xf>
    <xf numFmtId="0" fontId="33" fillId="14" borderId="9" xfId="1" applyFont="1" applyFill="1" applyBorder="1" applyAlignment="1">
      <alignment horizontal="left" wrapText="1"/>
    </xf>
    <xf numFmtId="0" fontId="35" fillId="0" borderId="37" xfId="1" applyFont="1" applyBorder="1" applyAlignment="1" applyProtection="1">
      <alignment horizontal="center"/>
    </xf>
    <xf numFmtId="0" fontId="35" fillId="0" borderId="25" xfId="1" applyFont="1" applyBorder="1" applyAlignment="1" applyProtection="1">
      <alignment horizontal="left" wrapText="1"/>
    </xf>
    <xf numFmtId="0" fontId="16" fillId="0" borderId="31" xfId="1" quotePrefix="1" applyFont="1" applyBorder="1" applyAlignment="1">
      <alignment horizontal="center" wrapText="1"/>
    </xf>
    <xf numFmtId="0" fontId="16" fillId="0" borderId="30" xfId="1" quotePrefix="1" applyFont="1" applyBorder="1" applyAlignment="1">
      <alignment horizontal="center" wrapText="1"/>
    </xf>
    <xf numFmtId="0" fontId="22" fillId="9" borderId="1" xfId="1" quotePrefix="1" applyFont="1" applyFill="1" applyBorder="1" applyAlignment="1">
      <alignment horizontal="center" wrapText="1"/>
    </xf>
    <xf numFmtId="0" fontId="22" fillId="9" borderId="2" xfId="1" quotePrefix="1" applyFont="1" applyFill="1" applyBorder="1" applyAlignment="1">
      <alignment horizontal="center" wrapText="1"/>
    </xf>
    <xf numFmtId="0" fontId="22" fillId="9" borderId="17" xfId="1" quotePrefix="1" applyFont="1" applyFill="1" applyBorder="1" applyAlignment="1">
      <alignment horizontal="center" wrapText="1"/>
    </xf>
    <xf numFmtId="0" fontId="22" fillId="9" borderId="3" xfId="1" quotePrefix="1" applyFont="1" applyFill="1" applyBorder="1" applyAlignment="1">
      <alignment horizontal="center"/>
    </xf>
    <xf numFmtId="0" fontId="22" fillId="9" borderId="0" xfId="1" quotePrefix="1" applyFont="1" applyFill="1" applyBorder="1" applyAlignment="1">
      <alignment horizontal="center"/>
    </xf>
    <xf numFmtId="0" fontId="22" fillId="9" borderId="9" xfId="1" quotePrefix="1" applyFont="1" applyFill="1" applyBorder="1" applyAlignment="1">
      <alignment horizontal="center"/>
    </xf>
    <xf numFmtId="0" fontId="22" fillId="9" borderId="19" xfId="1" quotePrefix="1" applyFont="1" applyFill="1" applyBorder="1" applyAlignment="1">
      <alignment horizontal="center"/>
    </xf>
    <xf numFmtId="0" fontId="22" fillId="9" borderId="31" xfId="1" quotePrefix="1" applyFont="1" applyFill="1" applyBorder="1" applyAlignment="1">
      <alignment horizontal="center"/>
    </xf>
    <xf numFmtId="0" fontId="22" fillId="9" borderId="30" xfId="1" quotePrefix="1" applyFont="1" applyFill="1" applyBorder="1" applyAlignment="1">
      <alignment horizontal="center"/>
    </xf>
  </cellXfs>
  <cellStyles count="5">
    <cellStyle name="Comma" xfId="4" builtinId="3"/>
    <cellStyle name="Comma 2" xfId="2" xr:uid="{00000000-0005-0000-0000-000001000000}"/>
    <cellStyle name="Hyperlink" xfId="3" builtinId="8"/>
    <cellStyle name="Normal" xfId="0" builtinId="0"/>
    <cellStyle name="Normal 2" xfId="1" xr:uid="{00000000-0005-0000-0000-000004000000}"/>
  </cellStyles>
  <dxfs count="0"/>
  <tableStyles count="0" defaultTableStyle="TableStyleMedium2" defaultPivotStyle="PivotStyleLight16"/>
  <colors>
    <mruColors>
      <color rgb="FFFA76D4"/>
      <color rgb="FFF1FD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10885</xdr:colOff>
      <xdr:row>0</xdr:row>
      <xdr:rowOff>21772</xdr:rowOff>
    </xdr:from>
    <xdr:to>
      <xdr:col>6</xdr:col>
      <xdr:colOff>0</xdr:colOff>
      <xdr:row>8</xdr:row>
      <xdr:rowOff>0</xdr:rowOff>
    </xdr:to>
    <xdr:pic>
      <xdr:nvPicPr>
        <xdr:cNvPr id="8" name="Picture 7">
          <a:extLst>
            <a:ext uri="{FF2B5EF4-FFF2-40B4-BE49-F238E27FC236}">
              <a16:creationId xmlns:a16="http://schemas.microsoft.com/office/drawing/2014/main" id="{080C91D0-29AC-4800-B701-AEFBADC27F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 y="21772"/>
          <a:ext cx="14173201" cy="23839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30"/>
  <sheetViews>
    <sheetView tabSelected="1" topLeftCell="A152" zoomScale="70" zoomScaleNormal="70" zoomScaleSheetLayoutView="30" zoomScalePageLayoutView="10" workbookViewId="0">
      <selection activeCell="D172" sqref="D172"/>
    </sheetView>
  </sheetViews>
  <sheetFormatPr defaultRowHeight="14.4" x14ac:dyDescent="0.3"/>
  <cols>
    <col min="1" max="1" width="42.109375" customWidth="1"/>
    <col min="2" max="2" width="78.109375" customWidth="1"/>
    <col min="3" max="3" width="19.77734375" bestFit="1" customWidth="1"/>
    <col min="4" max="4" width="26" customWidth="1"/>
    <col min="5" max="5" width="23.88671875" bestFit="1" customWidth="1"/>
    <col min="6" max="6" width="16.88671875" customWidth="1"/>
  </cols>
  <sheetData>
    <row r="1" spans="1:7" ht="16.2" x14ac:dyDescent="0.35">
      <c r="A1" s="24"/>
      <c r="B1" s="25"/>
      <c r="C1" s="25"/>
      <c r="D1" s="153"/>
      <c r="E1" s="154"/>
      <c r="F1" s="155"/>
      <c r="G1" s="1"/>
    </row>
    <row r="2" spans="1:7" ht="18" x14ac:dyDescent="0.35">
      <c r="A2" s="26"/>
      <c r="B2" s="27"/>
      <c r="C2" s="27"/>
      <c r="D2" s="156"/>
      <c r="E2" s="156"/>
      <c r="F2" s="157"/>
      <c r="G2" s="1"/>
    </row>
    <row r="3" spans="1:7" ht="18" x14ac:dyDescent="0.35">
      <c r="A3" s="26"/>
      <c r="B3" s="27"/>
      <c r="C3" s="27"/>
      <c r="D3" s="156"/>
      <c r="E3" s="156"/>
      <c r="F3" s="157"/>
      <c r="G3" s="1"/>
    </row>
    <row r="4" spans="1:7" ht="18" x14ac:dyDescent="0.35">
      <c r="A4" s="26"/>
      <c r="B4" s="27"/>
      <c r="C4" s="27"/>
      <c r="D4" s="28"/>
      <c r="E4" s="158"/>
      <c r="F4" s="159"/>
      <c r="G4" s="1"/>
    </row>
    <row r="5" spans="1:7" ht="18" x14ac:dyDescent="0.35">
      <c r="A5" s="26"/>
      <c r="B5" s="27"/>
      <c r="C5" s="27"/>
      <c r="D5" s="158"/>
      <c r="E5" s="158"/>
      <c r="F5" s="159"/>
      <c r="G5" s="1"/>
    </row>
    <row r="6" spans="1:7" ht="18" x14ac:dyDescent="0.35">
      <c r="A6" s="26"/>
      <c r="B6" s="27"/>
      <c r="C6" s="27"/>
      <c r="D6" s="28"/>
      <c r="E6" s="158"/>
      <c r="F6" s="159"/>
      <c r="G6" s="1"/>
    </row>
    <row r="7" spans="1:7" ht="18" x14ac:dyDescent="0.35">
      <c r="A7" s="26"/>
      <c r="B7" s="27"/>
      <c r="C7" s="27"/>
      <c r="D7" s="158"/>
      <c r="E7" s="158"/>
      <c r="F7" s="159"/>
      <c r="G7" s="1"/>
    </row>
    <row r="8" spans="1:7" ht="65.25" customHeight="1" thickBot="1" x14ac:dyDescent="0.4">
      <c r="A8" s="29"/>
      <c r="B8" s="30"/>
      <c r="C8" s="30"/>
      <c r="D8" s="160"/>
      <c r="E8" s="160"/>
      <c r="F8" s="161"/>
      <c r="G8" s="1"/>
    </row>
    <row r="9" spans="1:7" ht="15.6" x14ac:dyDescent="0.35">
      <c r="A9" s="130" t="s">
        <v>213</v>
      </c>
      <c r="B9" s="131"/>
      <c r="C9" s="131"/>
      <c r="D9" s="131"/>
      <c r="E9" s="131"/>
      <c r="F9" s="132"/>
      <c r="G9" s="3"/>
    </row>
    <row r="10" spans="1:7" ht="15" thickBot="1" x14ac:dyDescent="0.35">
      <c r="A10" s="133"/>
      <c r="B10" s="134"/>
      <c r="C10" s="134"/>
      <c r="D10" s="134"/>
      <c r="E10" s="134"/>
      <c r="F10" s="135"/>
      <c r="G10" s="1"/>
    </row>
    <row r="11" spans="1:7" ht="20.399999999999999" x14ac:dyDescent="0.35">
      <c r="A11" s="34" t="s">
        <v>0</v>
      </c>
      <c r="B11" s="35"/>
      <c r="C11" s="36"/>
      <c r="D11" s="37" t="s">
        <v>1</v>
      </c>
      <c r="E11" s="138"/>
      <c r="F11" s="139"/>
      <c r="G11" s="1"/>
    </row>
    <row r="12" spans="1:7" ht="21" thickBot="1" x14ac:dyDescent="0.4">
      <c r="A12" s="38"/>
      <c r="B12" s="39"/>
      <c r="C12" s="40"/>
      <c r="D12" s="41"/>
      <c r="E12" s="42"/>
      <c r="F12" s="43"/>
      <c r="G12" s="1"/>
    </row>
    <row r="13" spans="1:7" ht="21" thickBot="1" x14ac:dyDescent="0.4">
      <c r="A13" s="44" t="s">
        <v>2</v>
      </c>
      <c r="B13" s="45" t="s">
        <v>3</v>
      </c>
      <c r="C13" s="46"/>
      <c r="D13" s="47" t="s">
        <v>4</v>
      </c>
      <c r="E13" s="142"/>
      <c r="F13" s="143"/>
      <c r="G13" s="1"/>
    </row>
    <row r="14" spans="1:7" ht="21" thickBot="1" x14ac:dyDescent="0.4">
      <c r="A14" s="48"/>
      <c r="B14" s="49"/>
      <c r="C14" s="46"/>
      <c r="D14" s="47" t="s">
        <v>5</v>
      </c>
      <c r="E14" s="142"/>
      <c r="F14" s="143"/>
      <c r="G14" s="1"/>
    </row>
    <row r="15" spans="1:7" ht="21" thickBot="1" x14ac:dyDescent="0.4">
      <c r="A15" s="50" t="s">
        <v>2</v>
      </c>
      <c r="B15" s="51" t="s">
        <v>7</v>
      </c>
      <c r="C15" s="52"/>
      <c r="D15" s="53" t="s">
        <v>6</v>
      </c>
      <c r="E15" s="54"/>
      <c r="F15" s="55"/>
      <c r="G15" s="1"/>
    </row>
    <row r="16" spans="1:7" ht="20.399999999999999" x14ac:dyDescent="0.35">
      <c r="A16" s="56"/>
      <c r="B16" s="57"/>
      <c r="C16" s="40"/>
      <c r="D16" s="53" t="s">
        <v>8</v>
      </c>
      <c r="E16" s="54"/>
      <c r="F16" s="55"/>
      <c r="G16" s="1"/>
    </row>
    <row r="17" spans="1:6" ht="20.399999999999999" x14ac:dyDescent="0.35">
      <c r="A17" s="48" t="s">
        <v>10</v>
      </c>
      <c r="B17" s="144"/>
      <c r="C17" s="145"/>
      <c r="D17" s="58" t="s">
        <v>9</v>
      </c>
      <c r="E17" s="140"/>
      <c r="F17" s="141"/>
    </row>
    <row r="18" spans="1:6" ht="20.399999999999999" x14ac:dyDescent="0.35">
      <c r="A18" s="48" t="s">
        <v>151</v>
      </c>
      <c r="B18" s="136"/>
      <c r="C18" s="137"/>
      <c r="D18" s="53" t="s">
        <v>152</v>
      </c>
      <c r="E18" s="146"/>
      <c r="F18" s="147"/>
    </row>
    <row r="19" spans="1:6" ht="21" thickBot="1" x14ac:dyDescent="0.4">
      <c r="A19" s="59" t="s">
        <v>11</v>
      </c>
      <c r="B19" s="120"/>
      <c r="C19" s="121"/>
      <c r="D19" s="60" t="s">
        <v>12</v>
      </c>
      <c r="E19" s="125"/>
      <c r="F19" s="126"/>
    </row>
    <row r="20" spans="1:6" ht="20.399999999999999" x14ac:dyDescent="0.35">
      <c r="A20" s="61" t="s">
        <v>13</v>
      </c>
      <c r="B20" s="148"/>
      <c r="C20" s="149"/>
      <c r="D20" s="149"/>
      <c r="E20" s="149"/>
      <c r="F20" s="150"/>
    </row>
    <row r="21" spans="1:6" ht="21" thickBot="1" x14ac:dyDescent="0.4">
      <c r="A21" s="151" t="s">
        <v>14</v>
      </c>
      <c r="B21" s="152"/>
      <c r="C21" s="166"/>
      <c r="D21" s="167"/>
      <c r="E21" s="167"/>
      <c r="F21" s="168"/>
    </row>
    <row r="22" spans="1:6" x14ac:dyDescent="0.3">
      <c r="A22" s="122" t="s">
        <v>15</v>
      </c>
      <c r="B22" s="123"/>
      <c r="C22" s="123"/>
      <c r="D22" s="123"/>
      <c r="E22" s="123"/>
      <c r="F22" s="124"/>
    </row>
    <row r="23" spans="1:6" x14ac:dyDescent="0.3">
      <c r="A23" s="127" t="s">
        <v>159</v>
      </c>
      <c r="B23" s="128"/>
      <c r="C23" s="128"/>
      <c r="D23" s="128"/>
      <c r="E23" s="128"/>
      <c r="F23" s="129"/>
    </row>
    <row r="24" spans="1:6" x14ac:dyDescent="0.3">
      <c r="A24" s="31" t="s">
        <v>16</v>
      </c>
      <c r="B24" s="11" t="s">
        <v>222</v>
      </c>
      <c r="C24" s="32"/>
      <c r="D24" s="18">
        <v>1400</v>
      </c>
      <c r="E24" s="11"/>
      <c r="F24" s="12"/>
    </row>
    <row r="25" spans="1:6" x14ac:dyDescent="0.3">
      <c r="A25" s="31"/>
      <c r="B25" s="11" t="s">
        <v>17</v>
      </c>
      <c r="C25" s="32"/>
      <c r="D25" s="18">
        <v>1600</v>
      </c>
      <c r="E25" s="11"/>
      <c r="F25" s="12"/>
    </row>
    <row r="26" spans="1:6" ht="58.8" customHeight="1" x14ac:dyDescent="0.35">
      <c r="A26" s="31" t="s">
        <v>18</v>
      </c>
      <c r="B26" s="33" t="s">
        <v>176</v>
      </c>
      <c r="C26" s="20" t="s">
        <v>19</v>
      </c>
      <c r="D26" s="23" t="s">
        <v>163</v>
      </c>
      <c r="E26" s="162" t="s">
        <v>132</v>
      </c>
      <c r="F26" s="163"/>
    </row>
    <row r="27" spans="1:6" x14ac:dyDescent="0.3">
      <c r="A27" s="31"/>
      <c r="B27" s="15"/>
      <c r="C27" s="32"/>
      <c r="D27" s="19"/>
      <c r="E27" s="16"/>
      <c r="F27" s="17"/>
    </row>
    <row r="28" spans="1:6" ht="15" thickBot="1" x14ac:dyDescent="0.35">
      <c r="A28" s="31"/>
      <c r="B28" s="180"/>
      <c r="C28" s="180"/>
      <c r="D28" s="180"/>
      <c r="E28" s="180"/>
      <c r="F28" s="181"/>
    </row>
    <row r="29" spans="1:6" ht="35.4" thickBot="1" x14ac:dyDescent="0.6">
      <c r="A29" s="177" t="s">
        <v>20</v>
      </c>
      <c r="B29" s="178"/>
      <c r="C29" s="178"/>
      <c r="D29" s="178"/>
      <c r="E29" s="178"/>
      <c r="F29" s="179"/>
    </row>
    <row r="30" spans="1:6" ht="21" thickBot="1" x14ac:dyDescent="0.4">
      <c r="A30" s="171" t="s">
        <v>21</v>
      </c>
      <c r="B30" s="172"/>
      <c r="C30" s="172"/>
      <c r="D30" s="172"/>
      <c r="E30" s="172"/>
      <c r="F30" s="173"/>
    </row>
    <row r="31" spans="1:6" ht="18" customHeight="1" x14ac:dyDescent="0.35">
      <c r="A31" s="261" t="s">
        <v>22</v>
      </c>
      <c r="B31" s="262"/>
      <c r="C31" s="262"/>
      <c r="D31" s="262"/>
      <c r="E31" s="262"/>
      <c r="F31" s="263"/>
    </row>
    <row r="32" spans="1:6" ht="18.600000000000001" customHeight="1" x14ac:dyDescent="0.35">
      <c r="A32" s="264" t="s">
        <v>156</v>
      </c>
      <c r="B32" s="265"/>
      <c r="C32" s="265"/>
      <c r="D32" s="265"/>
      <c r="E32" s="265"/>
      <c r="F32" s="266"/>
    </row>
    <row r="33" spans="1:6" ht="18.600000000000001" customHeight="1" x14ac:dyDescent="0.35">
      <c r="A33" s="264" t="s">
        <v>164</v>
      </c>
      <c r="B33" s="265"/>
      <c r="C33" s="265"/>
      <c r="D33" s="265"/>
      <c r="E33" s="265"/>
      <c r="F33" s="266"/>
    </row>
    <row r="34" spans="1:6" ht="18.600000000000001" customHeight="1" x14ac:dyDescent="0.35">
      <c r="A34" s="264" t="s">
        <v>178</v>
      </c>
      <c r="B34" s="265"/>
      <c r="C34" s="265"/>
      <c r="D34" s="265"/>
      <c r="E34" s="265"/>
      <c r="F34" s="266"/>
    </row>
    <row r="35" spans="1:6" ht="18.600000000000001" customHeight="1" x14ac:dyDescent="0.35">
      <c r="A35" s="264" t="s">
        <v>23</v>
      </c>
      <c r="B35" s="265"/>
      <c r="C35" s="265"/>
      <c r="D35" s="265"/>
      <c r="E35" s="265"/>
      <c r="F35" s="266"/>
    </row>
    <row r="36" spans="1:6" ht="18.600000000000001" customHeight="1" x14ac:dyDescent="0.35">
      <c r="A36" s="264" t="s">
        <v>177</v>
      </c>
      <c r="B36" s="265"/>
      <c r="C36" s="265"/>
      <c r="D36" s="265"/>
      <c r="E36" s="265"/>
      <c r="F36" s="266"/>
    </row>
    <row r="37" spans="1:6" ht="18.600000000000001" customHeight="1" thickBot="1" x14ac:dyDescent="0.4">
      <c r="A37" s="267" t="s">
        <v>160</v>
      </c>
      <c r="B37" s="268"/>
      <c r="C37" s="268"/>
      <c r="D37" s="268"/>
      <c r="E37" s="268"/>
      <c r="F37" s="269"/>
    </row>
    <row r="38" spans="1:6" ht="35.4" thickBot="1" x14ac:dyDescent="0.6">
      <c r="A38" s="184" t="s">
        <v>148</v>
      </c>
      <c r="B38" s="185"/>
      <c r="C38" s="185"/>
      <c r="D38" s="185"/>
      <c r="E38" s="185"/>
      <c r="F38" s="186"/>
    </row>
    <row r="39" spans="1:6" ht="21" thickBot="1" x14ac:dyDescent="0.4">
      <c r="A39" s="194" t="s">
        <v>24</v>
      </c>
      <c r="B39" s="195"/>
      <c r="C39" s="195"/>
      <c r="D39" s="195"/>
      <c r="E39" s="195"/>
      <c r="F39" s="196"/>
    </row>
    <row r="40" spans="1:6" ht="15" thickBot="1" x14ac:dyDescent="0.35">
      <c r="A40" s="174"/>
      <c r="B40" s="175"/>
      <c r="C40" s="175"/>
      <c r="D40" s="175"/>
      <c r="E40" s="175"/>
      <c r="F40" s="176"/>
    </row>
    <row r="41" spans="1:6" ht="20.25" customHeight="1" x14ac:dyDescent="0.35">
      <c r="A41" s="164" t="s">
        <v>25</v>
      </c>
      <c r="B41" s="187" t="s">
        <v>190</v>
      </c>
      <c r="C41" s="187"/>
      <c r="D41" s="187"/>
      <c r="E41" s="187"/>
      <c r="F41" s="188"/>
    </row>
    <row r="42" spans="1:6" ht="20.25" customHeight="1" x14ac:dyDescent="0.35">
      <c r="A42" s="165"/>
      <c r="B42" s="182" t="s">
        <v>191</v>
      </c>
      <c r="C42" s="182"/>
      <c r="D42" s="182"/>
      <c r="E42" s="182"/>
      <c r="F42" s="183"/>
    </row>
    <row r="43" spans="1:6" ht="18" x14ac:dyDescent="0.35">
      <c r="A43" s="165"/>
      <c r="B43" s="189" t="s">
        <v>192</v>
      </c>
      <c r="C43" s="189"/>
      <c r="D43" s="189"/>
      <c r="E43" s="189"/>
      <c r="F43" s="190"/>
    </row>
    <row r="44" spans="1:6" ht="18.600000000000001" thickBot="1" x14ac:dyDescent="0.4">
      <c r="A44" s="62"/>
      <c r="B44" s="259" t="s">
        <v>179</v>
      </c>
      <c r="C44" s="259"/>
      <c r="D44" s="259"/>
      <c r="E44" s="259"/>
      <c r="F44" s="260"/>
    </row>
    <row r="45" spans="1:6" ht="18.600000000000001" thickBot="1" x14ac:dyDescent="0.4">
      <c r="A45" s="191" t="s">
        <v>26</v>
      </c>
      <c r="B45" s="192"/>
      <c r="C45" s="192"/>
      <c r="D45" s="192"/>
      <c r="E45" s="192"/>
      <c r="F45" s="193"/>
    </row>
    <row r="46" spans="1:6" ht="17.25" customHeight="1" x14ac:dyDescent="0.35">
      <c r="A46" s="164" t="s">
        <v>27</v>
      </c>
      <c r="B46" s="187" t="s">
        <v>193</v>
      </c>
      <c r="C46" s="187"/>
      <c r="D46" s="187"/>
      <c r="E46" s="187"/>
      <c r="F46" s="188"/>
    </row>
    <row r="47" spans="1:6" ht="74.400000000000006" customHeight="1" x14ac:dyDescent="0.35">
      <c r="A47" s="165"/>
      <c r="B47" s="189" t="s">
        <v>194</v>
      </c>
      <c r="C47" s="189"/>
      <c r="D47" s="189"/>
      <c r="E47" s="189"/>
      <c r="F47" s="190"/>
    </row>
    <row r="48" spans="1:6" ht="18" x14ac:dyDescent="0.35">
      <c r="A48" s="165"/>
      <c r="B48" s="169" t="s">
        <v>180</v>
      </c>
      <c r="C48" s="169"/>
      <c r="D48" s="169"/>
      <c r="E48" s="169"/>
      <c r="F48" s="170"/>
    </row>
    <row r="49" spans="1:8" ht="18.600000000000001" thickBot="1" x14ac:dyDescent="0.4">
      <c r="A49" s="62"/>
      <c r="B49" s="259" t="s">
        <v>179</v>
      </c>
      <c r="C49" s="259"/>
      <c r="D49" s="259"/>
      <c r="E49" s="259"/>
      <c r="F49" s="260"/>
    </row>
    <row r="50" spans="1:8" ht="18.600000000000001" thickBot="1" x14ac:dyDescent="0.4">
      <c r="A50" s="191" t="s">
        <v>26</v>
      </c>
      <c r="B50" s="192"/>
      <c r="C50" s="192"/>
      <c r="D50" s="192"/>
      <c r="E50" s="192"/>
      <c r="F50" s="193"/>
    </row>
    <row r="51" spans="1:8" ht="18" customHeight="1" x14ac:dyDescent="0.35">
      <c r="A51" s="164" t="s">
        <v>28</v>
      </c>
      <c r="B51" s="187" t="s">
        <v>195</v>
      </c>
      <c r="C51" s="187"/>
      <c r="D51" s="187"/>
      <c r="E51" s="187"/>
      <c r="F51" s="188"/>
    </row>
    <row r="52" spans="1:8" ht="75" customHeight="1" x14ac:dyDescent="0.35">
      <c r="A52" s="165"/>
      <c r="B52" s="189" t="s">
        <v>223</v>
      </c>
      <c r="C52" s="189"/>
      <c r="D52" s="189"/>
      <c r="E52" s="189"/>
      <c r="F52" s="190"/>
    </row>
    <row r="53" spans="1:8" ht="18" x14ac:dyDescent="0.35">
      <c r="A53" s="165"/>
      <c r="B53" s="169" t="s">
        <v>181</v>
      </c>
      <c r="C53" s="169"/>
      <c r="D53" s="169"/>
      <c r="E53" s="169"/>
      <c r="F53" s="170"/>
    </row>
    <row r="54" spans="1:8" ht="18.600000000000001" thickBot="1" x14ac:dyDescent="0.4">
      <c r="A54" s="62"/>
      <c r="B54" s="259" t="s">
        <v>179</v>
      </c>
      <c r="C54" s="259"/>
      <c r="D54" s="259"/>
      <c r="E54" s="259"/>
      <c r="F54" s="260"/>
    </row>
    <row r="55" spans="1:8" ht="18.600000000000001" thickBot="1" x14ac:dyDescent="0.4">
      <c r="A55" s="191" t="s">
        <v>26</v>
      </c>
      <c r="B55" s="192"/>
      <c r="C55" s="192"/>
      <c r="D55" s="192"/>
      <c r="E55" s="192"/>
      <c r="F55" s="193"/>
    </row>
    <row r="56" spans="1:8" ht="19.5" customHeight="1" x14ac:dyDescent="0.35">
      <c r="A56" s="164" t="s">
        <v>29</v>
      </c>
      <c r="B56" s="187" t="s">
        <v>196</v>
      </c>
      <c r="C56" s="187"/>
      <c r="D56" s="187"/>
      <c r="E56" s="187"/>
      <c r="F56" s="188"/>
    </row>
    <row r="57" spans="1:8" ht="75" customHeight="1" x14ac:dyDescent="0.35">
      <c r="A57" s="165"/>
      <c r="B57" s="189" t="s">
        <v>224</v>
      </c>
      <c r="C57" s="189"/>
      <c r="D57" s="189"/>
      <c r="E57" s="189"/>
      <c r="F57" s="190"/>
    </row>
    <row r="58" spans="1:8" ht="18" x14ac:dyDescent="0.35">
      <c r="A58" s="165"/>
      <c r="B58" s="169" t="s">
        <v>182</v>
      </c>
      <c r="C58" s="169"/>
      <c r="D58" s="169"/>
      <c r="E58" s="169"/>
      <c r="F58" s="170"/>
    </row>
    <row r="59" spans="1:8" ht="35.25" customHeight="1" thickBot="1" x14ac:dyDescent="0.4">
      <c r="A59" s="62"/>
      <c r="B59" s="259" t="s">
        <v>179</v>
      </c>
      <c r="C59" s="259"/>
      <c r="D59" s="259"/>
      <c r="E59" s="259"/>
      <c r="F59" s="260"/>
    </row>
    <row r="60" spans="1:8" ht="18" x14ac:dyDescent="0.35">
      <c r="A60" s="191" t="s">
        <v>30</v>
      </c>
      <c r="B60" s="192"/>
      <c r="C60" s="192"/>
      <c r="D60" s="192"/>
      <c r="E60" s="192"/>
      <c r="F60" s="193"/>
    </row>
    <row r="61" spans="1:8" ht="18" thickBot="1" x14ac:dyDescent="0.4">
      <c r="A61" s="75"/>
      <c r="B61" s="239" t="s">
        <v>31</v>
      </c>
      <c r="C61" s="239"/>
      <c r="D61" s="239"/>
      <c r="E61" s="239"/>
      <c r="F61" s="240"/>
    </row>
    <row r="62" spans="1:8" ht="18" thickBot="1" x14ac:dyDescent="0.4">
      <c r="A62" s="222" t="s">
        <v>32</v>
      </c>
      <c r="B62" s="223"/>
      <c r="C62" s="223"/>
      <c r="D62" s="223"/>
      <c r="E62" s="223"/>
      <c r="F62" s="224"/>
    </row>
    <row r="63" spans="1:8" ht="17.399999999999999" x14ac:dyDescent="0.35">
      <c r="A63" s="200" t="s">
        <v>33</v>
      </c>
      <c r="B63" s="201"/>
      <c r="C63" s="76" t="s">
        <v>34</v>
      </c>
      <c r="D63" s="77" t="s">
        <v>35</v>
      </c>
      <c r="E63" s="76" t="s">
        <v>36</v>
      </c>
      <c r="F63" s="78" t="s">
        <v>37</v>
      </c>
      <c r="G63" s="1"/>
      <c r="H63" s="1"/>
    </row>
    <row r="64" spans="1:8" ht="17.399999999999999" x14ac:dyDescent="0.35">
      <c r="A64" s="208" t="s">
        <v>38</v>
      </c>
      <c r="B64" s="209"/>
      <c r="C64" s="79"/>
      <c r="D64" s="80"/>
      <c r="E64" s="81"/>
      <c r="F64" s="82"/>
      <c r="G64" s="1"/>
      <c r="H64" s="1"/>
    </row>
    <row r="65" spans="1:8" ht="17.399999999999999" x14ac:dyDescent="0.35">
      <c r="A65" s="210" t="s">
        <v>39</v>
      </c>
      <c r="B65" s="211"/>
      <c r="C65" s="83" t="s">
        <v>40</v>
      </c>
      <c r="D65" s="84">
        <v>1400</v>
      </c>
      <c r="E65" s="85"/>
      <c r="F65" s="86">
        <f>E65*D65</f>
        <v>0</v>
      </c>
      <c r="G65" s="1"/>
      <c r="H65" s="1"/>
    </row>
    <row r="66" spans="1:8" ht="17.399999999999999" x14ac:dyDescent="0.35">
      <c r="A66" s="210" t="s">
        <v>214</v>
      </c>
      <c r="B66" s="211"/>
      <c r="C66" s="83" t="s">
        <v>40</v>
      </c>
      <c r="D66" s="84">
        <v>1600</v>
      </c>
      <c r="E66" s="85"/>
      <c r="F66" s="86">
        <f t="shared" ref="F66:F73" si="0">E66*D66</f>
        <v>0</v>
      </c>
      <c r="G66" s="1"/>
      <c r="H66" s="1"/>
    </row>
    <row r="67" spans="1:8" ht="36" customHeight="1" x14ac:dyDescent="0.35">
      <c r="A67" s="258" t="s">
        <v>198</v>
      </c>
      <c r="B67" s="254"/>
      <c r="C67" s="83" t="s">
        <v>41</v>
      </c>
      <c r="D67" s="84">
        <v>400</v>
      </c>
      <c r="E67" s="85"/>
      <c r="F67" s="86">
        <f t="shared" si="0"/>
        <v>0</v>
      </c>
      <c r="G67" s="1"/>
      <c r="H67" s="1"/>
    </row>
    <row r="68" spans="1:8" ht="17.399999999999999" x14ac:dyDescent="0.35">
      <c r="A68" s="210" t="s">
        <v>199</v>
      </c>
      <c r="B68" s="211"/>
      <c r="C68" s="83" t="s">
        <v>40</v>
      </c>
      <c r="D68" s="84">
        <v>1400</v>
      </c>
      <c r="E68" s="85"/>
      <c r="F68" s="86">
        <f t="shared" si="0"/>
        <v>0</v>
      </c>
      <c r="G68" s="1"/>
      <c r="H68" s="1"/>
    </row>
    <row r="69" spans="1:8" ht="17.399999999999999" x14ac:dyDescent="0.35">
      <c r="A69" s="210" t="s">
        <v>42</v>
      </c>
      <c r="B69" s="211"/>
      <c r="C69" s="83" t="s">
        <v>43</v>
      </c>
      <c r="D69" s="84">
        <v>50</v>
      </c>
      <c r="E69" s="85"/>
      <c r="F69" s="86">
        <f t="shared" si="0"/>
        <v>0</v>
      </c>
      <c r="G69" s="10"/>
      <c r="H69" s="10"/>
    </row>
    <row r="70" spans="1:8" ht="17.399999999999999" x14ac:dyDescent="0.35">
      <c r="A70" s="210" t="s">
        <v>44</v>
      </c>
      <c r="B70" s="211"/>
      <c r="C70" s="83" t="s">
        <v>45</v>
      </c>
      <c r="D70" s="84">
        <v>25</v>
      </c>
      <c r="E70" s="85"/>
      <c r="F70" s="86">
        <f t="shared" si="0"/>
        <v>0</v>
      </c>
      <c r="G70" s="10"/>
      <c r="H70" s="10"/>
    </row>
    <row r="71" spans="1:8" ht="17.399999999999999" x14ac:dyDescent="0.35">
      <c r="A71" s="210" t="s">
        <v>167</v>
      </c>
      <c r="B71" s="211"/>
      <c r="C71" s="83" t="s">
        <v>43</v>
      </c>
      <c r="D71" s="84">
        <v>250</v>
      </c>
      <c r="E71" s="85"/>
      <c r="F71" s="86">
        <f t="shared" si="0"/>
        <v>0</v>
      </c>
      <c r="G71" s="1"/>
      <c r="H71" s="1"/>
    </row>
    <row r="72" spans="1:8" ht="17.399999999999999" x14ac:dyDescent="0.35">
      <c r="A72" s="210" t="s">
        <v>200</v>
      </c>
      <c r="B72" s="211"/>
      <c r="C72" s="83" t="s">
        <v>43</v>
      </c>
      <c r="D72" s="84">
        <v>200</v>
      </c>
      <c r="E72" s="85"/>
      <c r="F72" s="86">
        <f t="shared" si="0"/>
        <v>0</v>
      </c>
      <c r="G72" s="1"/>
      <c r="H72" s="1"/>
    </row>
    <row r="73" spans="1:8" ht="18" thickBot="1" x14ac:dyDescent="0.4">
      <c r="A73" s="213" t="s">
        <v>168</v>
      </c>
      <c r="B73" s="214"/>
      <c r="C73" s="83" t="s">
        <v>43</v>
      </c>
      <c r="D73" s="84">
        <v>270</v>
      </c>
      <c r="E73" s="85"/>
      <c r="F73" s="86">
        <f t="shared" si="0"/>
        <v>0</v>
      </c>
      <c r="G73" s="1"/>
      <c r="H73" s="1"/>
    </row>
    <row r="74" spans="1:8" ht="17.399999999999999" x14ac:dyDescent="0.35">
      <c r="A74" s="234" t="s">
        <v>46</v>
      </c>
      <c r="B74" s="235"/>
      <c r="C74" s="87"/>
      <c r="D74" s="88"/>
      <c r="E74" s="89"/>
      <c r="F74" s="116"/>
      <c r="G74" s="1"/>
      <c r="H74" s="1"/>
    </row>
    <row r="75" spans="1:8" ht="17.399999999999999" x14ac:dyDescent="0.35">
      <c r="A75" s="212" t="s">
        <v>47</v>
      </c>
      <c r="B75" s="211"/>
      <c r="C75" s="90" t="s">
        <v>48</v>
      </c>
      <c r="D75" s="91">
        <v>100</v>
      </c>
      <c r="E75" s="85"/>
      <c r="F75" s="86">
        <f>E75*D75</f>
        <v>0</v>
      </c>
      <c r="G75" s="1"/>
      <c r="H75" s="1"/>
    </row>
    <row r="76" spans="1:8" ht="17.399999999999999" x14ac:dyDescent="0.35">
      <c r="A76" s="212" t="s">
        <v>49</v>
      </c>
      <c r="B76" s="211"/>
      <c r="C76" s="90" t="s">
        <v>48</v>
      </c>
      <c r="D76" s="91">
        <v>15</v>
      </c>
      <c r="E76" s="85"/>
      <c r="F76" s="86">
        <f t="shared" ref="F76:F92" si="1">E76*D76</f>
        <v>0</v>
      </c>
      <c r="G76" s="10"/>
      <c r="H76" s="10"/>
    </row>
    <row r="77" spans="1:8" ht="17.399999999999999" x14ac:dyDescent="0.35">
      <c r="A77" s="210" t="s">
        <v>153</v>
      </c>
      <c r="B77" s="230"/>
      <c r="C77" s="90" t="s">
        <v>48</v>
      </c>
      <c r="D77" s="91">
        <v>55</v>
      </c>
      <c r="E77" s="85"/>
      <c r="F77" s="86">
        <f t="shared" si="1"/>
        <v>0</v>
      </c>
      <c r="G77" s="1"/>
      <c r="H77" s="1"/>
    </row>
    <row r="78" spans="1:8" ht="17.399999999999999" x14ac:dyDescent="0.35">
      <c r="A78" s="212" t="s">
        <v>50</v>
      </c>
      <c r="B78" s="211"/>
      <c r="C78" s="90" t="s">
        <v>48</v>
      </c>
      <c r="D78" s="91">
        <v>30</v>
      </c>
      <c r="E78" s="85"/>
      <c r="F78" s="86">
        <f t="shared" si="1"/>
        <v>0</v>
      </c>
    </row>
    <row r="79" spans="1:8" ht="17.399999999999999" x14ac:dyDescent="0.35">
      <c r="A79" s="212" t="s">
        <v>201</v>
      </c>
      <c r="B79" s="211"/>
      <c r="C79" s="90" t="s">
        <v>51</v>
      </c>
      <c r="D79" s="91">
        <v>4</v>
      </c>
      <c r="E79" s="85"/>
      <c r="F79" s="86">
        <f t="shared" si="1"/>
        <v>0</v>
      </c>
    </row>
    <row r="80" spans="1:8" ht="17.399999999999999" x14ac:dyDescent="0.35">
      <c r="A80" s="212" t="s">
        <v>202</v>
      </c>
      <c r="B80" s="211"/>
      <c r="C80" s="90" t="s">
        <v>51</v>
      </c>
      <c r="D80" s="91">
        <v>4</v>
      </c>
      <c r="E80" s="85"/>
      <c r="F80" s="86">
        <f t="shared" si="1"/>
        <v>0</v>
      </c>
    </row>
    <row r="81" spans="1:6" ht="17.399999999999999" x14ac:dyDescent="0.35">
      <c r="A81" s="212" t="s">
        <v>203</v>
      </c>
      <c r="B81" s="211"/>
      <c r="C81" s="90" t="s">
        <v>51</v>
      </c>
      <c r="D81" s="91">
        <v>4</v>
      </c>
      <c r="E81" s="85"/>
      <c r="F81" s="86">
        <f t="shared" si="1"/>
        <v>0</v>
      </c>
    </row>
    <row r="82" spans="1:6" ht="17.399999999999999" x14ac:dyDescent="0.35">
      <c r="A82" s="212" t="s">
        <v>161</v>
      </c>
      <c r="B82" s="211"/>
      <c r="C82" s="90" t="s">
        <v>51</v>
      </c>
      <c r="D82" s="91">
        <v>50</v>
      </c>
      <c r="E82" s="85"/>
      <c r="F82" s="86">
        <f t="shared" si="1"/>
        <v>0</v>
      </c>
    </row>
    <row r="83" spans="1:6" ht="17.399999999999999" x14ac:dyDescent="0.35">
      <c r="A83" s="212" t="s">
        <v>175</v>
      </c>
      <c r="B83" s="211"/>
      <c r="C83" s="90" t="s">
        <v>51</v>
      </c>
      <c r="D83" s="91">
        <v>400</v>
      </c>
      <c r="E83" s="85"/>
      <c r="F83" s="86">
        <f t="shared" si="1"/>
        <v>0</v>
      </c>
    </row>
    <row r="84" spans="1:6" ht="17.399999999999999" x14ac:dyDescent="0.35">
      <c r="A84" s="212" t="s">
        <v>52</v>
      </c>
      <c r="B84" s="211"/>
      <c r="C84" s="90" t="s">
        <v>53</v>
      </c>
      <c r="D84" s="91">
        <v>30</v>
      </c>
      <c r="E84" s="85"/>
      <c r="F84" s="86">
        <f t="shared" si="1"/>
        <v>0</v>
      </c>
    </row>
    <row r="85" spans="1:6" ht="17.399999999999999" x14ac:dyDescent="0.35">
      <c r="A85" s="212" t="s">
        <v>183</v>
      </c>
      <c r="B85" s="211"/>
      <c r="C85" s="90" t="s">
        <v>184</v>
      </c>
      <c r="D85" s="91">
        <v>25</v>
      </c>
      <c r="E85" s="85"/>
      <c r="F85" s="86">
        <f t="shared" si="1"/>
        <v>0</v>
      </c>
    </row>
    <row r="86" spans="1:6" ht="17.399999999999999" x14ac:dyDescent="0.35">
      <c r="A86" s="212" t="s">
        <v>54</v>
      </c>
      <c r="B86" s="211"/>
      <c r="C86" s="90" t="s">
        <v>184</v>
      </c>
      <c r="D86" s="91">
        <v>25</v>
      </c>
      <c r="E86" s="85"/>
      <c r="F86" s="86">
        <f t="shared" si="1"/>
        <v>0</v>
      </c>
    </row>
    <row r="87" spans="1:6" ht="17.399999999999999" x14ac:dyDescent="0.35">
      <c r="A87" s="212" t="s">
        <v>55</v>
      </c>
      <c r="B87" s="211"/>
      <c r="C87" s="90" t="s">
        <v>184</v>
      </c>
      <c r="D87" s="91">
        <v>250</v>
      </c>
      <c r="E87" s="85"/>
      <c r="F87" s="86">
        <f t="shared" si="1"/>
        <v>0</v>
      </c>
    </row>
    <row r="88" spans="1:6" ht="17.399999999999999" x14ac:dyDescent="0.35">
      <c r="A88" s="210" t="s">
        <v>157</v>
      </c>
      <c r="B88" s="230"/>
      <c r="C88" s="90" t="s">
        <v>51</v>
      </c>
      <c r="D88" s="91">
        <v>40</v>
      </c>
      <c r="E88" s="85"/>
      <c r="F88" s="86">
        <f t="shared" si="1"/>
        <v>0</v>
      </c>
    </row>
    <row r="89" spans="1:6" ht="17.399999999999999" x14ac:dyDescent="0.35">
      <c r="A89" s="212" t="s">
        <v>56</v>
      </c>
      <c r="B89" s="211"/>
      <c r="C89" s="90" t="s">
        <v>184</v>
      </c>
      <c r="D89" s="91">
        <v>400</v>
      </c>
      <c r="E89" s="85"/>
      <c r="F89" s="86">
        <f t="shared" si="1"/>
        <v>0</v>
      </c>
    </row>
    <row r="90" spans="1:6" ht="17.399999999999999" x14ac:dyDescent="0.35">
      <c r="A90" s="210" t="s">
        <v>149</v>
      </c>
      <c r="B90" s="230"/>
      <c r="C90" s="90" t="s">
        <v>184</v>
      </c>
      <c r="D90" s="91">
        <v>400</v>
      </c>
      <c r="E90" s="85"/>
      <c r="F90" s="86">
        <f t="shared" si="1"/>
        <v>0</v>
      </c>
    </row>
    <row r="91" spans="1:6" ht="17.399999999999999" x14ac:dyDescent="0.35">
      <c r="A91" s="212" t="s">
        <v>185</v>
      </c>
      <c r="B91" s="211"/>
      <c r="C91" s="92" t="s">
        <v>140</v>
      </c>
      <c r="D91" s="91">
        <v>0</v>
      </c>
      <c r="E91" s="85"/>
      <c r="F91" s="86">
        <f t="shared" si="1"/>
        <v>0</v>
      </c>
    </row>
    <row r="92" spans="1:6" ht="18" thickBot="1" x14ac:dyDescent="0.4">
      <c r="A92" s="251" t="s">
        <v>57</v>
      </c>
      <c r="B92" s="257"/>
      <c r="C92" s="93"/>
      <c r="D92" s="94"/>
      <c r="E92" s="95"/>
      <c r="F92" s="86">
        <f t="shared" si="1"/>
        <v>0</v>
      </c>
    </row>
    <row r="93" spans="1:6" ht="17.399999999999999" x14ac:dyDescent="0.35">
      <c r="A93" s="234" t="s">
        <v>58</v>
      </c>
      <c r="B93" s="235"/>
      <c r="C93" s="96"/>
      <c r="D93" s="97"/>
      <c r="E93" s="98"/>
      <c r="F93" s="117"/>
    </row>
    <row r="94" spans="1:6" ht="17.399999999999999" x14ac:dyDescent="0.35">
      <c r="A94" s="212" t="s">
        <v>186</v>
      </c>
      <c r="B94" s="211"/>
      <c r="C94" s="90" t="s">
        <v>184</v>
      </c>
      <c r="D94" s="91">
        <v>50</v>
      </c>
      <c r="E94" s="85"/>
      <c r="F94" s="86"/>
    </row>
    <row r="95" spans="1:6" ht="17.399999999999999" x14ac:dyDescent="0.35">
      <c r="A95" s="212" t="s">
        <v>59</v>
      </c>
      <c r="B95" s="211"/>
      <c r="C95" s="90" t="s">
        <v>51</v>
      </c>
      <c r="D95" s="91">
        <v>20</v>
      </c>
      <c r="E95" s="85"/>
      <c r="F95" s="86">
        <f t="shared" ref="F95:F110" si="2">E95*D95</f>
        <v>0</v>
      </c>
    </row>
    <row r="96" spans="1:6" ht="17.399999999999999" x14ac:dyDescent="0.35">
      <c r="A96" s="212" t="s">
        <v>60</v>
      </c>
      <c r="B96" s="211"/>
      <c r="C96" s="90" t="s">
        <v>51</v>
      </c>
      <c r="D96" s="91">
        <v>100</v>
      </c>
      <c r="E96" s="85"/>
      <c r="F96" s="86">
        <f t="shared" si="2"/>
        <v>0</v>
      </c>
    </row>
    <row r="97" spans="1:6" ht="36.6" customHeight="1" x14ac:dyDescent="0.35">
      <c r="A97" s="253" t="s">
        <v>61</v>
      </c>
      <c r="B97" s="254"/>
      <c r="C97" s="92" t="s">
        <v>140</v>
      </c>
      <c r="D97" s="91"/>
      <c r="E97" s="85"/>
      <c r="F97" s="86">
        <f t="shared" si="2"/>
        <v>0</v>
      </c>
    </row>
    <row r="98" spans="1:6" ht="17.399999999999999" x14ac:dyDescent="0.35">
      <c r="A98" s="212" t="s">
        <v>215</v>
      </c>
      <c r="B98" s="211"/>
      <c r="C98" s="90" t="s">
        <v>48</v>
      </c>
      <c r="D98" s="91">
        <v>40</v>
      </c>
      <c r="E98" s="85"/>
      <c r="F98" s="86">
        <f t="shared" si="2"/>
        <v>0</v>
      </c>
    </row>
    <row r="99" spans="1:6" ht="17.399999999999999" x14ac:dyDescent="0.35">
      <c r="A99" s="212" t="s">
        <v>216</v>
      </c>
      <c r="B99" s="211"/>
      <c r="C99" s="92" t="s">
        <v>62</v>
      </c>
      <c r="D99" s="91">
        <v>60</v>
      </c>
      <c r="E99" s="85"/>
      <c r="F99" s="86">
        <f t="shared" si="2"/>
        <v>0</v>
      </c>
    </row>
    <row r="100" spans="1:6" ht="17.399999999999999" x14ac:dyDescent="0.35">
      <c r="A100" s="212" t="s">
        <v>63</v>
      </c>
      <c r="B100" s="211"/>
      <c r="C100" s="92" t="s">
        <v>140</v>
      </c>
      <c r="D100" s="91">
        <v>0</v>
      </c>
      <c r="E100" s="85"/>
      <c r="F100" s="86">
        <f t="shared" si="2"/>
        <v>0</v>
      </c>
    </row>
    <row r="101" spans="1:6" ht="17.399999999999999" x14ac:dyDescent="0.35">
      <c r="A101" s="212" t="s">
        <v>64</v>
      </c>
      <c r="B101" s="211"/>
      <c r="C101" s="90" t="s">
        <v>48</v>
      </c>
      <c r="D101" s="91">
        <v>12</v>
      </c>
      <c r="E101" s="85"/>
      <c r="F101" s="86">
        <f t="shared" si="2"/>
        <v>0</v>
      </c>
    </row>
    <row r="102" spans="1:6" ht="17.399999999999999" x14ac:dyDescent="0.35">
      <c r="A102" s="212" t="s">
        <v>65</v>
      </c>
      <c r="B102" s="211"/>
      <c r="C102" s="90" t="s">
        <v>48</v>
      </c>
      <c r="D102" s="91">
        <v>12</v>
      </c>
      <c r="E102" s="85"/>
      <c r="F102" s="86">
        <f t="shared" si="2"/>
        <v>0</v>
      </c>
    </row>
    <row r="103" spans="1:6" ht="17.399999999999999" x14ac:dyDescent="0.35">
      <c r="A103" s="212" t="s">
        <v>66</v>
      </c>
      <c r="B103" s="211"/>
      <c r="C103" s="90" t="s">
        <v>48</v>
      </c>
      <c r="D103" s="91">
        <v>10</v>
      </c>
      <c r="E103" s="85"/>
      <c r="F103" s="86">
        <f t="shared" si="2"/>
        <v>0</v>
      </c>
    </row>
    <row r="104" spans="1:6" ht="17.399999999999999" x14ac:dyDescent="0.35">
      <c r="A104" s="212" t="s">
        <v>67</v>
      </c>
      <c r="B104" s="211"/>
      <c r="C104" s="90" t="s">
        <v>48</v>
      </c>
      <c r="D104" s="91">
        <v>30</v>
      </c>
      <c r="E104" s="85"/>
      <c r="F104" s="86">
        <f t="shared" si="2"/>
        <v>0</v>
      </c>
    </row>
    <row r="105" spans="1:6" ht="17.399999999999999" x14ac:dyDescent="0.35">
      <c r="A105" s="212" t="s">
        <v>187</v>
      </c>
      <c r="B105" s="211"/>
      <c r="C105" s="90" t="s">
        <v>48</v>
      </c>
      <c r="D105" s="91">
        <v>20</v>
      </c>
      <c r="E105" s="85"/>
      <c r="F105" s="86">
        <f t="shared" si="2"/>
        <v>0</v>
      </c>
    </row>
    <row r="106" spans="1:6" ht="17.399999999999999" x14ac:dyDescent="0.35">
      <c r="A106" s="212" t="s">
        <v>68</v>
      </c>
      <c r="B106" s="211"/>
      <c r="C106" s="90" t="s">
        <v>51</v>
      </c>
      <c r="D106" s="91">
        <v>10</v>
      </c>
      <c r="E106" s="85"/>
      <c r="F106" s="86">
        <f t="shared" si="2"/>
        <v>0</v>
      </c>
    </row>
    <row r="107" spans="1:6" ht="17.399999999999999" x14ac:dyDescent="0.35">
      <c r="A107" s="212" t="s">
        <v>204</v>
      </c>
      <c r="B107" s="211"/>
      <c r="C107" s="92" t="s">
        <v>140</v>
      </c>
      <c r="D107" s="91"/>
      <c r="E107" s="85"/>
      <c r="F107" s="86">
        <f t="shared" si="2"/>
        <v>0</v>
      </c>
    </row>
    <row r="108" spans="1:6" ht="17.399999999999999" x14ac:dyDescent="0.35">
      <c r="A108" s="212" t="s">
        <v>69</v>
      </c>
      <c r="B108" s="211"/>
      <c r="C108" s="92" t="s">
        <v>140</v>
      </c>
      <c r="D108" s="91"/>
      <c r="E108" s="85"/>
      <c r="F108" s="86">
        <f t="shared" si="2"/>
        <v>0</v>
      </c>
    </row>
    <row r="109" spans="1:6" ht="17.399999999999999" x14ac:dyDescent="0.35">
      <c r="A109" s="212" t="s">
        <v>70</v>
      </c>
      <c r="B109" s="211"/>
      <c r="C109" s="92" t="s">
        <v>140</v>
      </c>
      <c r="D109" s="91"/>
      <c r="E109" s="85"/>
      <c r="F109" s="86">
        <f t="shared" si="2"/>
        <v>0</v>
      </c>
    </row>
    <row r="110" spans="1:6" ht="18" thickBot="1" x14ac:dyDescent="0.4">
      <c r="A110" s="251" t="s">
        <v>57</v>
      </c>
      <c r="B110" s="257"/>
      <c r="C110" s="93"/>
      <c r="D110" s="94"/>
      <c r="E110" s="95"/>
      <c r="F110" s="86">
        <f t="shared" si="2"/>
        <v>0</v>
      </c>
    </row>
    <row r="111" spans="1:6" ht="17.399999999999999" x14ac:dyDescent="0.35">
      <c r="A111" s="99" t="s">
        <v>134</v>
      </c>
      <c r="B111" s="100"/>
      <c r="C111" s="100"/>
      <c r="D111" s="100"/>
      <c r="E111" s="101"/>
      <c r="F111" s="118"/>
    </row>
    <row r="112" spans="1:6" ht="17.399999999999999" x14ac:dyDescent="0.35">
      <c r="A112" s="102" t="s">
        <v>71</v>
      </c>
      <c r="B112" s="103"/>
      <c r="C112" s="90" t="s">
        <v>51</v>
      </c>
      <c r="D112" s="91">
        <v>290</v>
      </c>
      <c r="E112" s="85"/>
      <c r="F112" s="86">
        <f>E112*D112</f>
        <v>0</v>
      </c>
    </row>
    <row r="113" spans="1:6" ht="17.399999999999999" x14ac:dyDescent="0.35">
      <c r="A113" s="102" t="s">
        <v>72</v>
      </c>
      <c r="B113" s="103"/>
      <c r="C113" s="90" t="s">
        <v>51</v>
      </c>
      <c r="D113" s="91">
        <v>355</v>
      </c>
      <c r="E113" s="85"/>
      <c r="F113" s="86">
        <f t="shared" ref="F113:F134" si="3">E113*D113</f>
        <v>0</v>
      </c>
    </row>
    <row r="114" spans="1:6" ht="17.399999999999999" x14ac:dyDescent="0.35">
      <c r="A114" s="102" t="s">
        <v>217</v>
      </c>
      <c r="B114" s="103"/>
      <c r="C114" s="90" t="s">
        <v>73</v>
      </c>
      <c r="D114" s="91">
        <v>100</v>
      </c>
      <c r="E114" s="85"/>
      <c r="F114" s="86">
        <f t="shared" si="3"/>
        <v>0</v>
      </c>
    </row>
    <row r="115" spans="1:6" ht="17.399999999999999" x14ac:dyDescent="0.35">
      <c r="A115" s="102" t="s">
        <v>138</v>
      </c>
      <c r="B115" s="103"/>
      <c r="C115" s="90" t="s">
        <v>51</v>
      </c>
      <c r="D115" s="91">
        <v>50</v>
      </c>
      <c r="E115" s="85"/>
      <c r="F115" s="86">
        <f t="shared" si="3"/>
        <v>0</v>
      </c>
    </row>
    <row r="116" spans="1:6" ht="17.399999999999999" x14ac:dyDescent="0.35">
      <c r="A116" s="102" t="s">
        <v>74</v>
      </c>
      <c r="B116" s="103"/>
      <c r="C116" s="90" t="s">
        <v>51</v>
      </c>
      <c r="D116" s="91">
        <v>50</v>
      </c>
      <c r="E116" s="85"/>
      <c r="F116" s="86">
        <f t="shared" si="3"/>
        <v>0</v>
      </c>
    </row>
    <row r="117" spans="1:6" ht="17.399999999999999" x14ac:dyDescent="0.35">
      <c r="A117" s="102" t="s">
        <v>139</v>
      </c>
      <c r="B117" s="103"/>
      <c r="C117" s="90" t="s">
        <v>51</v>
      </c>
      <c r="D117" s="91">
        <v>60</v>
      </c>
      <c r="E117" s="85"/>
      <c r="F117" s="86">
        <f t="shared" si="3"/>
        <v>0</v>
      </c>
    </row>
    <row r="118" spans="1:6" ht="17.399999999999999" x14ac:dyDescent="0.35">
      <c r="A118" s="102" t="s">
        <v>75</v>
      </c>
      <c r="B118" s="103"/>
      <c r="C118" s="90" t="s">
        <v>62</v>
      </c>
      <c r="D118" s="91">
        <v>80</v>
      </c>
      <c r="E118" s="85"/>
      <c r="F118" s="86">
        <f t="shared" si="3"/>
        <v>0</v>
      </c>
    </row>
    <row r="119" spans="1:6" ht="17.399999999999999" x14ac:dyDescent="0.35">
      <c r="A119" s="102" t="s">
        <v>76</v>
      </c>
      <c r="B119" s="103"/>
      <c r="C119" s="90" t="s">
        <v>51</v>
      </c>
      <c r="D119" s="91">
        <v>170</v>
      </c>
      <c r="E119" s="85"/>
      <c r="F119" s="86">
        <f t="shared" si="3"/>
        <v>0</v>
      </c>
    </row>
    <row r="120" spans="1:6" ht="17.399999999999999" x14ac:dyDescent="0.35">
      <c r="A120" s="102" t="s">
        <v>77</v>
      </c>
      <c r="B120" s="103"/>
      <c r="C120" s="92" t="s">
        <v>140</v>
      </c>
      <c r="D120" s="91">
        <v>0</v>
      </c>
      <c r="E120" s="85"/>
      <c r="F120" s="86">
        <f t="shared" si="3"/>
        <v>0</v>
      </c>
    </row>
    <row r="121" spans="1:6" ht="17.399999999999999" x14ac:dyDescent="0.35">
      <c r="A121" s="102" t="s">
        <v>78</v>
      </c>
      <c r="B121" s="103"/>
      <c r="C121" s="90" t="s">
        <v>79</v>
      </c>
      <c r="D121" s="91">
        <v>20</v>
      </c>
      <c r="E121" s="85"/>
      <c r="F121" s="86">
        <f t="shared" si="3"/>
        <v>0</v>
      </c>
    </row>
    <row r="122" spans="1:6" ht="17.399999999999999" x14ac:dyDescent="0.35">
      <c r="A122" s="102" t="s">
        <v>162</v>
      </c>
      <c r="B122" s="103"/>
      <c r="C122" s="90" t="s">
        <v>79</v>
      </c>
      <c r="D122" s="91">
        <v>10</v>
      </c>
      <c r="E122" s="85"/>
      <c r="F122" s="86">
        <f t="shared" si="3"/>
        <v>0</v>
      </c>
    </row>
    <row r="123" spans="1:6" ht="17.399999999999999" x14ac:dyDescent="0.35">
      <c r="A123" s="102" t="s">
        <v>225</v>
      </c>
      <c r="B123" s="103"/>
      <c r="C123" s="90" t="s">
        <v>51</v>
      </c>
      <c r="D123" s="91">
        <v>10</v>
      </c>
      <c r="E123" s="85"/>
      <c r="F123" s="86">
        <f t="shared" si="3"/>
        <v>0</v>
      </c>
    </row>
    <row r="124" spans="1:6" ht="17.399999999999999" x14ac:dyDescent="0.35">
      <c r="A124" s="102" t="s">
        <v>80</v>
      </c>
      <c r="B124" s="103"/>
      <c r="C124" s="90" t="s">
        <v>51</v>
      </c>
      <c r="D124" s="91">
        <v>15</v>
      </c>
      <c r="E124" s="85"/>
      <c r="F124" s="86">
        <f t="shared" si="3"/>
        <v>0</v>
      </c>
    </row>
    <row r="125" spans="1:6" ht="17.399999999999999" x14ac:dyDescent="0.35">
      <c r="A125" s="102" t="s">
        <v>81</v>
      </c>
      <c r="B125" s="103"/>
      <c r="C125" s="90" t="s">
        <v>51</v>
      </c>
      <c r="D125" s="91">
        <v>25</v>
      </c>
      <c r="E125" s="85"/>
      <c r="F125" s="86">
        <f t="shared" si="3"/>
        <v>0</v>
      </c>
    </row>
    <row r="126" spans="1:6" ht="17.399999999999999" x14ac:dyDescent="0.35">
      <c r="A126" s="102" t="s">
        <v>82</v>
      </c>
      <c r="B126" s="103"/>
      <c r="C126" s="90" t="s">
        <v>83</v>
      </c>
      <c r="D126" s="91">
        <v>150</v>
      </c>
      <c r="E126" s="85"/>
      <c r="F126" s="86">
        <f t="shared" si="3"/>
        <v>0</v>
      </c>
    </row>
    <row r="127" spans="1:6" ht="17.399999999999999" x14ac:dyDescent="0.35">
      <c r="A127" s="102" t="s">
        <v>154</v>
      </c>
      <c r="B127" s="103"/>
      <c r="C127" s="90" t="s">
        <v>51</v>
      </c>
      <c r="D127" s="91">
        <v>100</v>
      </c>
      <c r="E127" s="85"/>
      <c r="F127" s="86">
        <f t="shared" si="3"/>
        <v>0</v>
      </c>
    </row>
    <row r="128" spans="1:6" ht="17.399999999999999" x14ac:dyDescent="0.35">
      <c r="A128" s="102" t="s">
        <v>84</v>
      </c>
      <c r="B128" s="103"/>
      <c r="C128" s="90" t="s">
        <v>51</v>
      </c>
      <c r="D128" s="91">
        <v>150</v>
      </c>
      <c r="E128" s="85"/>
      <c r="F128" s="86">
        <f t="shared" si="3"/>
        <v>0</v>
      </c>
    </row>
    <row r="129" spans="1:9" ht="17.399999999999999" x14ac:dyDescent="0.35">
      <c r="A129" s="102" t="s">
        <v>85</v>
      </c>
      <c r="B129" s="103"/>
      <c r="C129" s="90" t="s">
        <v>51</v>
      </c>
      <c r="D129" s="91">
        <v>20</v>
      </c>
      <c r="E129" s="85"/>
      <c r="F129" s="86">
        <f t="shared" si="3"/>
        <v>0</v>
      </c>
    </row>
    <row r="130" spans="1:9" ht="17.399999999999999" x14ac:dyDescent="0.35">
      <c r="A130" s="212" t="s">
        <v>86</v>
      </c>
      <c r="B130" s="211"/>
      <c r="C130" s="90" t="s">
        <v>51</v>
      </c>
      <c r="D130" s="91">
        <v>40</v>
      </c>
      <c r="E130" s="85"/>
      <c r="F130" s="86">
        <f t="shared" si="3"/>
        <v>0</v>
      </c>
    </row>
    <row r="131" spans="1:9" ht="17.399999999999999" x14ac:dyDescent="0.35">
      <c r="A131" s="212" t="s">
        <v>87</v>
      </c>
      <c r="B131" s="211"/>
      <c r="C131" s="90" t="s">
        <v>51</v>
      </c>
      <c r="D131" s="91">
        <v>24</v>
      </c>
      <c r="E131" s="85"/>
      <c r="F131" s="86">
        <f t="shared" si="3"/>
        <v>0</v>
      </c>
    </row>
    <row r="132" spans="1:9" ht="17.399999999999999" x14ac:dyDescent="0.35">
      <c r="A132" s="212" t="s">
        <v>88</v>
      </c>
      <c r="B132" s="211"/>
      <c r="C132" s="90" t="s">
        <v>83</v>
      </c>
      <c r="D132" s="91">
        <v>30</v>
      </c>
      <c r="E132" s="85"/>
      <c r="F132" s="86">
        <f t="shared" si="3"/>
        <v>0</v>
      </c>
    </row>
    <row r="133" spans="1:9" ht="17.399999999999999" x14ac:dyDescent="0.35">
      <c r="A133" s="212" t="s">
        <v>89</v>
      </c>
      <c r="B133" s="211"/>
      <c r="C133" s="90" t="s">
        <v>83</v>
      </c>
      <c r="D133" s="91">
        <v>30</v>
      </c>
      <c r="E133" s="85"/>
      <c r="F133" s="86">
        <f t="shared" si="3"/>
        <v>0</v>
      </c>
    </row>
    <row r="134" spans="1:9" ht="18" thickBot="1" x14ac:dyDescent="0.4">
      <c r="A134" s="251" t="s">
        <v>57</v>
      </c>
      <c r="B134" s="257"/>
      <c r="C134" s="104"/>
      <c r="D134" s="105"/>
      <c r="E134" s="106"/>
      <c r="F134" s="86">
        <f t="shared" si="3"/>
        <v>0</v>
      </c>
    </row>
    <row r="135" spans="1:9" ht="17.399999999999999" x14ac:dyDescent="0.35">
      <c r="A135" s="234" t="s">
        <v>133</v>
      </c>
      <c r="B135" s="235"/>
      <c r="C135" s="96"/>
      <c r="D135" s="97"/>
      <c r="E135" s="98"/>
      <c r="F135" s="117"/>
    </row>
    <row r="136" spans="1:9" ht="17.399999999999999" x14ac:dyDescent="0.35">
      <c r="A136" s="210" t="s">
        <v>218</v>
      </c>
      <c r="B136" s="230"/>
      <c r="C136" s="90" t="s">
        <v>48</v>
      </c>
      <c r="D136" s="91">
        <v>575</v>
      </c>
      <c r="E136" s="85"/>
      <c r="F136" s="86">
        <f>E136*D136</f>
        <v>0</v>
      </c>
      <c r="I136" s="119"/>
    </row>
    <row r="137" spans="1:9" ht="17.399999999999999" x14ac:dyDescent="0.35">
      <c r="A137" s="210" t="s">
        <v>91</v>
      </c>
      <c r="B137" s="230"/>
      <c r="C137" s="90" t="s">
        <v>48</v>
      </c>
      <c r="D137" s="91">
        <v>355</v>
      </c>
      <c r="E137" s="85"/>
      <c r="F137" s="86">
        <f t="shared" ref="F137:F168" si="4">E137*D137</f>
        <v>0</v>
      </c>
      <c r="I137" s="119"/>
    </row>
    <row r="138" spans="1:9" ht="17.399999999999999" x14ac:dyDescent="0.35">
      <c r="A138" s="210" t="s">
        <v>219</v>
      </c>
      <c r="B138" s="230"/>
      <c r="C138" s="90" t="s">
        <v>48</v>
      </c>
      <c r="D138" s="91">
        <v>445</v>
      </c>
      <c r="E138" s="85"/>
      <c r="F138" s="86">
        <f t="shared" si="4"/>
        <v>0</v>
      </c>
      <c r="I138" s="119"/>
    </row>
    <row r="139" spans="1:9" ht="17.399999999999999" x14ac:dyDescent="0.35">
      <c r="A139" s="210" t="s">
        <v>94</v>
      </c>
      <c r="B139" s="230"/>
      <c r="C139" s="90" t="s">
        <v>48</v>
      </c>
      <c r="D139" s="91">
        <v>490</v>
      </c>
      <c r="E139" s="85"/>
      <c r="F139" s="86">
        <f t="shared" si="4"/>
        <v>0</v>
      </c>
      <c r="I139" s="119"/>
    </row>
    <row r="140" spans="1:9" ht="17.399999999999999" x14ac:dyDescent="0.35">
      <c r="A140" s="210" t="s">
        <v>90</v>
      </c>
      <c r="B140" s="230"/>
      <c r="C140" s="90" t="s">
        <v>48</v>
      </c>
      <c r="D140" s="91">
        <v>490</v>
      </c>
      <c r="E140" s="85"/>
      <c r="F140" s="86">
        <f t="shared" si="4"/>
        <v>0</v>
      </c>
      <c r="I140" s="119"/>
    </row>
    <row r="141" spans="1:9" ht="17.399999999999999" x14ac:dyDescent="0.35">
      <c r="A141" s="210" t="s">
        <v>171</v>
      </c>
      <c r="B141" s="230"/>
      <c r="C141" s="90" t="s">
        <v>48</v>
      </c>
      <c r="D141" s="91">
        <v>530</v>
      </c>
      <c r="E141" s="85"/>
      <c r="F141" s="86">
        <f t="shared" si="4"/>
        <v>0</v>
      </c>
      <c r="I141" s="119"/>
    </row>
    <row r="142" spans="1:9" ht="17.399999999999999" x14ac:dyDescent="0.35">
      <c r="A142" s="210" t="s">
        <v>135</v>
      </c>
      <c r="B142" s="230"/>
      <c r="C142" s="90" t="s">
        <v>48</v>
      </c>
      <c r="D142" s="91">
        <v>490</v>
      </c>
      <c r="E142" s="85"/>
      <c r="F142" s="86">
        <f t="shared" si="4"/>
        <v>0</v>
      </c>
      <c r="I142" s="119"/>
    </row>
    <row r="143" spans="1:9" ht="17.399999999999999" x14ac:dyDescent="0.35">
      <c r="A143" s="210" t="s">
        <v>137</v>
      </c>
      <c r="B143" s="230"/>
      <c r="C143" s="90" t="s">
        <v>48</v>
      </c>
      <c r="D143" s="91">
        <v>530</v>
      </c>
      <c r="E143" s="85"/>
      <c r="F143" s="86">
        <f t="shared" si="4"/>
        <v>0</v>
      </c>
      <c r="I143" s="119"/>
    </row>
    <row r="144" spans="1:9" ht="17.399999999999999" x14ac:dyDescent="0.35">
      <c r="A144" s="210" t="s">
        <v>92</v>
      </c>
      <c r="B144" s="230"/>
      <c r="C144" s="90" t="s">
        <v>48</v>
      </c>
      <c r="D144" s="91">
        <v>475</v>
      </c>
      <c r="E144" s="85"/>
      <c r="F144" s="86">
        <f t="shared" si="4"/>
        <v>0</v>
      </c>
      <c r="I144" s="119"/>
    </row>
    <row r="145" spans="1:9" ht="17.399999999999999" x14ac:dyDescent="0.35">
      <c r="A145" s="210" t="s">
        <v>170</v>
      </c>
      <c r="B145" s="230"/>
      <c r="C145" s="90" t="s">
        <v>48</v>
      </c>
      <c r="D145" s="91">
        <v>355</v>
      </c>
      <c r="E145" s="85"/>
      <c r="F145" s="86">
        <f t="shared" si="4"/>
        <v>0</v>
      </c>
      <c r="I145" s="119"/>
    </row>
    <row r="146" spans="1:9" ht="17.399999999999999" x14ac:dyDescent="0.35">
      <c r="A146" s="210" t="s">
        <v>93</v>
      </c>
      <c r="B146" s="230"/>
      <c r="C146" s="90" t="s">
        <v>48</v>
      </c>
      <c r="D146" s="91">
        <v>380</v>
      </c>
      <c r="E146" s="85"/>
      <c r="F146" s="86">
        <f t="shared" si="4"/>
        <v>0</v>
      </c>
      <c r="I146" s="119"/>
    </row>
    <row r="147" spans="1:9" ht="17.399999999999999" x14ac:dyDescent="0.35">
      <c r="A147" s="210" t="s">
        <v>136</v>
      </c>
      <c r="B147" s="230"/>
      <c r="C147" s="90" t="s">
        <v>48</v>
      </c>
      <c r="D147" s="91">
        <v>340</v>
      </c>
      <c r="E147" s="85"/>
      <c r="F147" s="86">
        <f t="shared" si="4"/>
        <v>0</v>
      </c>
      <c r="I147" s="119"/>
    </row>
    <row r="148" spans="1:9" ht="17.399999999999999" x14ac:dyDescent="0.35">
      <c r="A148" s="210" t="s">
        <v>172</v>
      </c>
      <c r="B148" s="230"/>
      <c r="C148" s="90" t="s">
        <v>48</v>
      </c>
      <c r="D148" s="91">
        <v>490</v>
      </c>
      <c r="E148" s="85"/>
      <c r="F148" s="86">
        <f t="shared" si="4"/>
        <v>0</v>
      </c>
      <c r="I148" s="119"/>
    </row>
    <row r="149" spans="1:9" ht="17.399999999999999" x14ac:dyDescent="0.35">
      <c r="A149" s="210" t="s">
        <v>95</v>
      </c>
      <c r="B149" s="230"/>
      <c r="C149" s="90" t="s">
        <v>48</v>
      </c>
      <c r="D149" s="91">
        <v>385</v>
      </c>
      <c r="E149" s="85"/>
      <c r="F149" s="86">
        <f t="shared" si="4"/>
        <v>0</v>
      </c>
      <c r="I149" s="119"/>
    </row>
    <row r="150" spans="1:9" ht="17.399999999999999" x14ac:dyDescent="0.35">
      <c r="A150" s="210" t="s">
        <v>169</v>
      </c>
      <c r="B150" s="230"/>
      <c r="C150" s="90" t="s">
        <v>48</v>
      </c>
      <c r="D150" s="91">
        <v>465</v>
      </c>
      <c r="E150" s="85"/>
      <c r="F150" s="86">
        <f t="shared" si="4"/>
        <v>0</v>
      </c>
      <c r="I150" s="119"/>
    </row>
    <row r="151" spans="1:9" ht="17.399999999999999" x14ac:dyDescent="0.35">
      <c r="A151" s="212" t="s">
        <v>96</v>
      </c>
      <c r="B151" s="211"/>
      <c r="C151" s="92" t="s">
        <v>140</v>
      </c>
      <c r="D151" s="91">
        <v>0</v>
      </c>
      <c r="E151" s="85"/>
      <c r="F151" s="86">
        <f t="shared" si="4"/>
        <v>0</v>
      </c>
    </row>
    <row r="152" spans="1:9" ht="17.399999999999999" x14ac:dyDescent="0.35">
      <c r="A152" s="212" t="s">
        <v>212</v>
      </c>
      <c r="B152" s="211"/>
      <c r="C152" s="90" t="s">
        <v>48</v>
      </c>
      <c r="D152" s="91">
        <v>90</v>
      </c>
      <c r="E152" s="85"/>
      <c r="F152" s="86">
        <v>0</v>
      </c>
    </row>
    <row r="153" spans="1:9" ht="17.399999999999999" x14ac:dyDescent="0.35">
      <c r="A153" s="212" t="s">
        <v>97</v>
      </c>
      <c r="B153" s="211"/>
      <c r="C153" s="90" t="s">
        <v>51</v>
      </c>
      <c r="D153" s="91">
        <v>200</v>
      </c>
      <c r="E153" s="85"/>
      <c r="F153" s="86">
        <f t="shared" si="4"/>
        <v>0</v>
      </c>
    </row>
    <row r="154" spans="1:9" ht="17.399999999999999" x14ac:dyDescent="0.35">
      <c r="A154" s="212" t="s">
        <v>98</v>
      </c>
      <c r="B154" s="211"/>
      <c r="C154" s="90" t="s">
        <v>51</v>
      </c>
      <c r="D154" s="91">
        <v>250</v>
      </c>
      <c r="E154" s="85"/>
      <c r="F154" s="86">
        <f t="shared" si="4"/>
        <v>0</v>
      </c>
      <c r="G154" s="1"/>
      <c r="H154" s="1"/>
      <c r="I154" s="1"/>
    </row>
    <row r="155" spans="1:9" ht="18" thickBot="1" x14ac:dyDescent="0.4">
      <c r="A155" s="212" t="s">
        <v>99</v>
      </c>
      <c r="B155" s="211"/>
      <c r="C155" s="90" t="s">
        <v>166</v>
      </c>
      <c r="D155" s="91">
        <v>40</v>
      </c>
      <c r="E155" s="85"/>
      <c r="F155" s="86">
        <f t="shared" si="4"/>
        <v>0</v>
      </c>
      <c r="G155" s="1"/>
      <c r="H155" s="1"/>
      <c r="I155" s="1"/>
    </row>
    <row r="156" spans="1:9" ht="17.399999999999999" x14ac:dyDescent="0.35">
      <c r="A156" s="234" t="s">
        <v>165</v>
      </c>
      <c r="B156" s="235"/>
      <c r="C156" s="96"/>
      <c r="D156" s="97"/>
      <c r="E156" s="98"/>
      <c r="F156" s="117"/>
      <c r="G156" s="1"/>
      <c r="H156" s="1"/>
      <c r="I156" s="1"/>
    </row>
    <row r="157" spans="1:9" ht="17.399999999999999" x14ac:dyDescent="0.35">
      <c r="A157" s="102" t="s">
        <v>155</v>
      </c>
      <c r="B157" s="103"/>
      <c r="C157" s="90" t="s">
        <v>51</v>
      </c>
      <c r="D157" s="91">
        <v>30</v>
      </c>
      <c r="E157" s="85"/>
      <c r="F157" s="86">
        <f t="shared" si="4"/>
        <v>0</v>
      </c>
      <c r="G157" s="1"/>
      <c r="H157" s="1"/>
      <c r="I157" s="1"/>
    </row>
    <row r="158" spans="1:9" ht="17.399999999999999" x14ac:dyDescent="0.35">
      <c r="A158" s="102" t="s">
        <v>220</v>
      </c>
      <c r="B158" s="103"/>
      <c r="C158" s="90" t="s">
        <v>51</v>
      </c>
      <c r="D158" s="91">
        <v>20</v>
      </c>
      <c r="E158" s="85"/>
      <c r="F158" s="86">
        <f t="shared" si="4"/>
        <v>0</v>
      </c>
      <c r="G158" s="1"/>
      <c r="H158" s="1"/>
      <c r="I158" s="1"/>
    </row>
    <row r="159" spans="1:9" ht="17.399999999999999" x14ac:dyDescent="0.35">
      <c r="A159" s="212" t="s">
        <v>205</v>
      </c>
      <c r="B159" s="211"/>
      <c r="C159" s="90" t="s">
        <v>100</v>
      </c>
      <c r="D159" s="91">
        <v>40</v>
      </c>
      <c r="E159" s="85"/>
      <c r="F159" s="86">
        <f t="shared" ref="F159:F161" si="5">E159*D159</f>
        <v>0</v>
      </c>
      <c r="G159" s="1"/>
      <c r="H159" s="1"/>
      <c r="I159" s="1"/>
    </row>
    <row r="160" spans="1:9" ht="17.399999999999999" x14ac:dyDescent="0.35">
      <c r="A160" s="212" t="s">
        <v>206</v>
      </c>
      <c r="B160" s="211"/>
      <c r="C160" s="90" t="s">
        <v>100</v>
      </c>
      <c r="D160" s="91">
        <v>50</v>
      </c>
      <c r="E160" s="85"/>
      <c r="F160" s="86">
        <f t="shared" si="5"/>
        <v>0</v>
      </c>
      <c r="G160" s="1"/>
      <c r="H160" s="1"/>
      <c r="I160" s="1"/>
    </row>
    <row r="161" spans="1:9" ht="17.399999999999999" x14ac:dyDescent="0.35">
      <c r="A161" s="102" t="s">
        <v>207</v>
      </c>
      <c r="B161" s="103"/>
      <c r="C161" s="90" t="s">
        <v>100</v>
      </c>
      <c r="D161" s="91">
        <v>40</v>
      </c>
      <c r="E161" s="85"/>
      <c r="F161" s="86">
        <f t="shared" si="5"/>
        <v>0</v>
      </c>
      <c r="G161" s="1"/>
      <c r="H161" s="1"/>
      <c r="I161" s="1"/>
    </row>
    <row r="162" spans="1:9" ht="17.399999999999999" x14ac:dyDescent="0.35">
      <c r="A162" s="212" t="s">
        <v>208</v>
      </c>
      <c r="B162" s="211"/>
      <c r="C162" s="90" t="s">
        <v>100</v>
      </c>
      <c r="D162" s="91">
        <v>28</v>
      </c>
      <c r="E162" s="85"/>
      <c r="F162" s="86">
        <f t="shared" si="4"/>
        <v>0</v>
      </c>
      <c r="G162" s="1"/>
      <c r="H162" s="1"/>
      <c r="I162" s="1"/>
    </row>
    <row r="163" spans="1:9" ht="17.399999999999999" x14ac:dyDescent="0.35">
      <c r="A163" s="210" t="s">
        <v>209</v>
      </c>
      <c r="B163" s="230"/>
      <c r="C163" s="90" t="s">
        <v>100</v>
      </c>
      <c r="D163" s="91">
        <v>16</v>
      </c>
      <c r="E163" s="85"/>
      <c r="F163" s="86">
        <f t="shared" si="4"/>
        <v>0</v>
      </c>
      <c r="G163" s="1"/>
      <c r="H163" s="1"/>
      <c r="I163" s="1"/>
    </row>
    <row r="164" spans="1:9" ht="17.399999999999999" x14ac:dyDescent="0.35">
      <c r="A164" s="212" t="s">
        <v>210</v>
      </c>
      <c r="B164" s="211"/>
      <c r="C164" s="90" t="s">
        <v>100</v>
      </c>
      <c r="D164" s="91">
        <v>13</v>
      </c>
      <c r="E164" s="85"/>
      <c r="F164" s="86">
        <f t="shared" si="4"/>
        <v>0</v>
      </c>
      <c r="G164" s="1"/>
      <c r="H164" s="1"/>
      <c r="I164" s="1"/>
    </row>
    <row r="165" spans="1:9" ht="17.399999999999999" x14ac:dyDescent="0.35">
      <c r="A165" s="102" t="s">
        <v>211</v>
      </c>
      <c r="B165" s="103"/>
      <c r="C165" s="90" t="s">
        <v>100</v>
      </c>
      <c r="D165" s="91">
        <v>10</v>
      </c>
      <c r="E165" s="85"/>
      <c r="F165" s="86">
        <f t="shared" si="4"/>
        <v>0</v>
      </c>
      <c r="G165" s="1"/>
      <c r="H165" s="1"/>
      <c r="I165" s="1"/>
    </row>
    <row r="166" spans="1:9" ht="17.399999999999999" x14ac:dyDescent="0.35">
      <c r="A166" s="210" t="s">
        <v>101</v>
      </c>
      <c r="B166" s="230"/>
      <c r="C166" s="90" t="s">
        <v>51</v>
      </c>
      <c r="D166" s="91">
        <v>10</v>
      </c>
      <c r="E166" s="85"/>
      <c r="F166" s="86">
        <f t="shared" si="4"/>
        <v>0</v>
      </c>
      <c r="G166" s="1"/>
      <c r="H166" s="1"/>
      <c r="I166" s="1"/>
    </row>
    <row r="167" spans="1:9" ht="17.399999999999999" x14ac:dyDescent="0.35">
      <c r="A167" s="210" t="s">
        <v>102</v>
      </c>
      <c r="B167" s="230"/>
      <c r="C167" s="90" t="s">
        <v>51</v>
      </c>
      <c r="D167" s="91">
        <v>25</v>
      </c>
      <c r="E167" s="85"/>
      <c r="F167" s="86">
        <f t="shared" si="4"/>
        <v>0</v>
      </c>
      <c r="G167" s="1"/>
      <c r="H167" s="1"/>
      <c r="I167" s="1"/>
    </row>
    <row r="168" spans="1:9" ht="18" thickBot="1" x14ac:dyDescent="0.4">
      <c r="A168" s="251" t="s">
        <v>57</v>
      </c>
      <c r="B168" s="252"/>
      <c r="C168" s="93"/>
      <c r="D168" s="94"/>
      <c r="E168" s="95"/>
      <c r="F168" s="86">
        <f t="shared" si="4"/>
        <v>0</v>
      </c>
      <c r="G168" s="1"/>
      <c r="H168" s="1"/>
      <c r="I168" s="1"/>
    </row>
    <row r="169" spans="1:9" ht="17.399999999999999" x14ac:dyDescent="0.35">
      <c r="A169" s="244" t="s">
        <v>103</v>
      </c>
      <c r="B169" s="245"/>
      <c r="C169" s="96"/>
      <c r="D169" s="97"/>
      <c r="E169" s="98"/>
      <c r="F169" s="117"/>
      <c r="G169" s="1"/>
      <c r="H169" s="1"/>
      <c r="I169" s="1"/>
    </row>
    <row r="170" spans="1:9" ht="17.399999999999999" x14ac:dyDescent="0.35">
      <c r="A170" s="249" t="s">
        <v>174</v>
      </c>
      <c r="B170" s="250"/>
      <c r="C170" s="107" t="s">
        <v>173</v>
      </c>
      <c r="D170" s="91">
        <v>1050</v>
      </c>
      <c r="E170" s="85"/>
      <c r="F170" s="86">
        <f>E170*D170</f>
        <v>0</v>
      </c>
      <c r="G170" s="1"/>
      <c r="H170" s="1"/>
      <c r="I170" s="1"/>
    </row>
    <row r="171" spans="1:9" ht="17.399999999999999" x14ac:dyDescent="0.35">
      <c r="A171" s="210" t="s">
        <v>104</v>
      </c>
      <c r="B171" s="230"/>
      <c r="C171" s="92" t="s">
        <v>140</v>
      </c>
      <c r="D171" s="91">
        <v>0</v>
      </c>
      <c r="E171" s="85"/>
      <c r="F171" s="86">
        <f t="shared" ref="F171:F173" si="6">E171*D171</f>
        <v>0</v>
      </c>
      <c r="G171" s="1"/>
      <c r="H171" s="1"/>
      <c r="I171" s="1"/>
    </row>
    <row r="172" spans="1:9" ht="17.399999999999999" x14ac:dyDescent="0.35">
      <c r="A172" s="210" t="s">
        <v>105</v>
      </c>
      <c r="B172" s="230"/>
      <c r="C172" s="90" t="s">
        <v>106</v>
      </c>
      <c r="D172" s="91">
        <v>200</v>
      </c>
      <c r="E172" s="85"/>
      <c r="F172" s="86">
        <f t="shared" si="6"/>
        <v>0</v>
      </c>
      <c r="G172" s="1"/>
      <c r="H172" s="1"/>
      <c r="I172" s="1"/>
    </row>
    <row r="173" spans="1:9" ht="18" thickBot="1" x14ac:dyDescent="0.4">
      <c r="A173" s="251" t="s">
        <v>57</v>
      </c>
      <c r="B173" s="252"/>
      <c r="C173" s="93"/>
      <c r="D173" s="94"/>
      <c r="E173" s="95"/>
      <c r="F173" s="86">
        <f t="shared" si="6"/>
        <v>0</v>
      </c>
      <c r="G173" s="1"/>
      <c r="H173" s="1"/>
      <c r="I173" s="1"/>
    </row>
    <row r="174" spans="1:9" ht="18.600000000000001" x14ac:dyDescent="0.45">
      <c r="A174" s="108"/>
      <c r="B174" s="109"/>
      <c r="C174" s="109"/>
      <c r="D174" s="110"/>
      <c r="E174" s="111" t="s">
        <v>37</v>
      </c>
      <c r="F174" s="112">
        <f>SUM(F65:F173)</f>
        <v>0</v>
      </c>
      <c r="G174" s="4"/>
      <c r="H174" s="4"/>
      <c r="I174" s="4"/>
    </row>
    <row r="175" spans="1:9" ht="18" x14ac:dyDescent="0.4">
      <c r="A175" s="108"/>
      <c r="B175" s="109"/>
      <c r="C175" s="109"/>
      <c r="D175" s="110"/>
      <c r="E175" s="111" t="s">
        <v>107</v>
      </c>
      <c r="F175" s="113">
        <f>F174/2</f>
        <v>0</v>
      </c>
      <c r="G175" s="5"/>
      <c r="H175" s="5"/>
      <c r="I175" s="5"/>
    </row>
    <row r="176" spans="1:9" ht="18.600000000000001" thickBot="1" x14ac:dyDescent="0.45">
      <c r="A176" s="108"/>
      <c r="B176" s="109"/>
      <c r="C176" s="109"/>
      <c r="D176" s="110"/>
      <c r="E176" s="114" t="s">
        <v>108</v>
      </c>
      <c r="F176" s="115">
        <f>F174-F175</f>
        <v>0</v>
      </c>
      <c r="G176" s="5"/>
      <c r="H176" s="5"/>
      <c r="I176" s="5"/>
    </row>
    <row r="177" spans="1:10" ht="16.8" thickBot="1" x14ac:dyDescent="0.45">
      <c r="A177" s="202" t="s">
        <v>109</v>
      </c>
      <c r="B177" s="203"/>
      <c r="C177" s="203"/>
      <c r="D177" s="203"/>
      <c r="E177" s="203"/>
      <c r="F177" s="204"/>
      <c r="G177" s="5"/>
      <c r="H177" s="5"/>
      <c r="I177" s="5"/>
    </row>
    <row r="178" spans="1:10" s="21" customFormat="1" ht="67.8" customHeight="1" x14ac:dyDescent="0.4">
      <c r="A178" s="205" t="s">
        <v>197</v>
      </c>
      <c r="B178" s="206"/>
      <c r="C178" s="206"/>
      <c r="D178" s="206"/>
      <c r="E178" s="206"/>
      <c r="F178" s="207"/>
      <c r="G178" s="5"/>
      <c r="H178" s="5"/>
      <c r="I178" s="5"/>
    </row>
    <row r="179" spans="1:10" s="21" customFormat="1" ht="30.6" customHeight="1" x14ac:dyDescent="0.4">
      <c r="A179" s="205" t="s">
        <v>141</v>
      </c>
      <c r="B179" s="206"/>
      <c r="C179" s="206"/>
      <c r="D179" s="206"/>
      <c r="E179" s="206"/>
      <c r="F179" s="207"/>
      <c r="G179" s="5"/>
      <c r="H179" s="5"/>
      <c r="I179" s="5"/>
    </row>
    <row r="180" spans="1:10" s="21" customFormat="1" ht="39" customHeight="1" x14ac:dyDescent="0.4">
      <c r="A180" s="205" t="s">
        <v>142</v>
      </c>
      <c r="B180" s="206"/>
      <c r="C180" s="206"/>
      <c r="D180" s="206"/>
      <c r="E180" s="206"/>
      <c r="F180" s="207"/>
      <c r="G180" s="5"/>
      <c r="H180" s="5"/>
      <c r="I180" s="5"/>
    </row>
    <row r="181" spans="1:10" s="21" customFormat="1" ht="16.8" x14ac:dyDescent="0.4">
      <c r="A181" s="205" t="s">
        <v>110</v>
      </c>
      <c r="B181" s="206"/>
      <c r="C181" s="206"/>
      <c r="D181" s="206"/>
      <c r="E181" s="206"/>
      <c r="F181" s="207"/>
      <c r="G181" s="5"/>
      <c r="H181" s="5"/>
      <c r="I181" s="5"/>
    </row>
    <row r="182" spans="1:10" s="21" customFormat="1" ht="16.8" x14ac:dyDescent="0.4">
      <c r="A182" s="241" t="s">
        <v>189</v>
      </c>
      <c r="B182" s="255"/>
      <c r="C182" s="255"/>
      <c r="D182" s="255"/>
      <c r="E182" s="255"/>
      <c r="F182" s="256"/>
      <c r="G182" s="5"/>
      <c r="H182" s="5"/>
      <c r="I182" s="5"/>
    </row>
    <row r="183" spans="1:10" s="21" customFormat="1" ht="36.6" customHeight="1" x14ac:dyDescent="0.4">
      <c r="A183" s="205" t="s">
        <v>143</v>
      </c>
      <c r="B183" s="206"/>
      <c r="C183" s="206"/>
      <c r="D183" s="206"/>
      <c r="E183" s="206"/>
      <c r="F183" s="207"/>
      <c r="G183" s="5"/>
      <c r="H183" s="5"/>
      <c r="I183" s="5"/>
    </row>
    <row r="184" spans="1:10" s="21" customFormat="1" ht="33" customHeight="1" x14ac:dyDescent="0.4">
      <c r="A184" s="205" t="s">
        <v>150</v>
      </c>
      <c r="B184" s="206"/>
      <c r="C184" s="206"/>
      <c r="D184" s="206"/>
      <c r="E184" s="206"/>
      <c r="F184" s="207"/>
      <c r="G184" s="5"/>
      <c r="H184" s="5"/>
      <c r="I184" s="5"/>
    </row>
    <row r="185" spans="1:10" s="21" customFormat="1" ht="16.2" customHeight="1" x14ac:dyDescent="0.4">
      <c r="A185" s="205" t="s">
        <v>188</v>
      </c>
      <c r="B185" s="206"/>
      <c r="C185" s="206"/>
      <c r="D185" s="206"/>
      <c r="E185" s="206"/>
      <c r="F185" s="207"/>
      <c r="G185" s="5"/>
      <c r="H185" s="5"/>
      <c r="I185" s="5"/>
    </row>
    <row r="186" spans="1:10" s="21" customFormat="1" ht="32.4" customHeight="1" x14ac:dyDescent="0.4">
      <c r="A186" s="205" t="s">
        <v>144</v>
      </c>
      <c r="B186" s="206"/>
      <c r="C186" s="206"/>
      <c r="D186" s="206"/>
      <c r="E186" s="206"/>
      <c r="F186" s="207"/>
      <c r="G186" s="5"/>
      <c r="H186" s="5"/>
      <c r="I186" s="5"/>
    </row>
    <row r="187" spans="1:10" s="21" customFormat="1" ht="16.8" x14ac:dyDescent="0.4">
      <c r="A187" s="241" t="s">
        <v>145</v>
      </c>
      <c r="B187" s="242"/>
      <c r="C187" s="242"/>
      <c r="D187" s="242"/>
      <c r="E187" s="242"/>
      <c r="F187" s="243"/>
      <c r="G187" s="5"/>
      <c r="H187" s="5"/>
      <c r="I187" s="5"/>
    </row>
    <row r="188" spans="1:10" s="21" customFormat="1" ht="31.2" customHeight="1" x14ac:dyDescent="0.4">
      <c r="A188" s="241" t="s">
        <v>111</v>
      </c>
      <c r="B188" s="242"/>
      <c r="C188" s="242"/>
      <c r="D188" s="242"/>
      <c r="E188" s="242"/>
      <c r="F188" s="243"/>
      <c r="G188" s="5"/>
      <c r="H188" s="5"/>
      <c r="I188" s="5"/>
    </row>
    <row r="189" spans="1:10" s="21" customFormat="1" ht="34.200000000000003" customHeight="1" thickBot="1" x14ac:dyDescent="0.45">
      <c r="A189" s="231" t="s">
        <v>146</v>
      </c>
      <c r="B189" s="232"/>
      <c r="C189" s="232"/>
      <c r="D189" s="232"/>
      <c r="E189" s="232"/>
      <c r="F189" s="233"/>
      <c r="G189" s="5"/>
      <c r="H189" s="5"/>
      <c r="I189" s="5"/>
    </row>
    <row r="190" spans="1:10" s="21" customFormat="1" ht="36.6" customHeight="1" thickBot="1" x14ac:dyDescent="0.45">
      <c r="A190" s="236" t="s">
        <v>158</v>
      </c>
      <c r="B190" s="237"/>
      <c r="C190" s="237"/>
      <c r="D190" s="237"/>
      <c r="E190" s="237"/>
      <c r="F190" s="238"/>
      <c r="G190" s="5"/>
      <c r="H190" s="5"/>
      <c r="I190" s="5"/>
    </row>
    <row r="191" spans="1:10" s="21" customFormat="1" ht="36" customHeight="1" thickBot="1" x14ac:dyDescent="0.45">
      <c r="A191" s="231" t="s">
        <v>147</v>
      </c>
      <c r="B191" s="232"/>
      <c r="C191" s="232"/>
      <c r="D191" s="232"/>
      <c r="E191" s="232"/>
      <c r="F191" s="233"/>
      <c r="G191" s="5"/>
      <c r="H191" s="5"/>
      <c r="I191" s="5"/>
      <c r="J191" s="22"/>
    </row>
    <row r="192" spans="1:10" s="21" customFormat="1" ht="21.6" customHeight="1" thickBot="1" x14ac:dyDescent="0.45">
      <c r="A192" s="231" t="s">
        <v>221</v>
      </c>
      <c r="B192" s="232"/>
      <c r="C192" s="232"/>
      <c r="D192" s="232"/>
      <c r="E192" s="232"/>
      <c r="F192" s="233"/>
      <c r="G192" s="5"/>
      <c r="H192" s="5"/>
      <c r="I192" s="5"/>
      <c r="J192" s="22"/>
    </row>
    <row r="193" spans="1:9" ht="17.399999999999999" thickBot="1" x14ac:dyDescent="0.45">
      <c r="A193" s="246" t="s">
        <v>112</v>
      </c>
      <c r="B193" s="247"/>
      <c r="C193" s="247"/>
      <c r="D193" s="247"/>
      <c r="E193" s="247"/>
      <c r="F193" s="248"/>
      <c r="G193" s="5"/>
      <c r="H193" s="5"/>
      <c r="I193" s="5"/>
    </row>
    <row r="194" spans="1:9" ht="18" customHeight="1" x14ac:dyDescent="0.35">
      <c r="A194" s="215" t="s">
        <v>113</v>
      </c>
      <c r="B194" s="216"/>
      <c r="C194" s="216"/>
      <c r="D194" s="216"/>
      <c r="E194" s="216"/>
      <c r="F194" s="217"/>
      <c r="G194" s="6"/>
      <c r="H194" s="6"/>
      <c r="I194" s="6"/>
    </row>
    <row r="195" spans="1:9" ht="35.4" customHeight="1" x14ac:dyDescent="0.35">
      <c r="A195" s="215" t="s">
        <v>114</v>
      </c>
      <c r="B195" s="216"/>
      <c r="C195" s="216"/>
      <c r="D195" s="216"/>
      <c r="E195" s="216"/>
      <c r="F195" s="217"/>
      <c r="G195" s="7"/>
    </row>
    <row r="196" spans="1:9" ht="15.6" x14ac:dyDescent="0.3">
      <c r="A196" s="215" t="s">
        <v>115</v>
      </c>
      <c r="B196" s="216"/>
      <c r="C196" s="216"/>
      <c r="D196" s="216"/>
      <c r="E196" s="216"/>
      <c r="F196" s="217"/>
      <c r="G196" s="1"/>
    </row>
    <row r="197" spans="1:9" ht="16.2" thickBot="1" x14ac:dyDescent="0.35">
      <c r="A197" s="197" t="s">
        <v>116</v>
      </c>
      <c r="B197" s="198"/>
      <c r="C197" s="198"/>
      <c r="D197" s="198"/>
      <c r="E197" s="198"/>
      <c r="F197" s="199"/>
      <c r="G197" s="1"/>
    </row>
    <row r="198" spans="1:9" ht="18" customHeight="1" x14ac:dyDescent="0.35">
      <c r="A198" s="225" t="s">
        <v>117</v>
      </c>
      <c r="B198" s="226"/>
      <c r="C198" s="63"/>
      <c r="D198" s="227" t="s">
        <v>118</v>
      </c>
      <c r="E198" s="228"/>
      <c r="F198" s="229"/>
      <c r="G198" s="1"/>
    </row>
    <row r="199" spans="1:9" ht="18.600000000000001" thickBot="1" x14ac:dyDescent="0.4">
      <c r="A199" s="64" t="s">
        <v>119</v>
      </c>
      <c r="B199" s="65"/>
      <c r="C199" s="66"/>
      <c r="D199" s="67" t="s">
        <v>120</v>
      </c>
      <c r="E199" s="220" t="s">
        <v>121</v>
      </c>
      <c r="F199" s="221"/>
      <c r="G199" s="8"/>
    </row>
    <row r="200" spans="1:9" ht="18" x14ac:dyDescent="0.35">
      <c r="A200" s="68"/>
      <c r="B200" s="69"/>
      <c r="C200" s="70"/>
      <c r="D200" s="67" t="s">
        <v>122</v>
      </c>
      <c r="E200" s="220" t="s">
        <v>123</v>
      </c>
      <c r="F200" s="221"/>
      <c r="G200" s="1"/>
    </row>
    <row r="201" spans="1:9" ht="18.600000000000001" thickBot="1" x14ac:dyDescent="0.4">
      <c r="A201" s="64" t="s">
        <v>124</v>
      </c>
      <c r="B201" s="65"/>
      <c r="C201" s="66"/>
      <c r="D201" s="67" t="s">
        <v>125</v>
      </c>
      <c r="E201" s="220" t="s">
        <v>126</v>
      </c>
      <c r="F201" s="221"/>
      <c r="G201" s="1"/>
    </row>
    <row r="202" spans="1:9" ht="18" customHeight="1" x14ac:dyDescent="0.35">
      <c r="A202" s="68"/>
      <c r="B202" s="69"/>
      <c r="C202" s="70"/>
      <c r="D202" s="67" t="s">
        <v>127</v>
      </c>
      <c r="E202" s="220" t="s">
        <v>128</v>
      </c>
      <c r="F202" s="221"/>
      <c r="G202" s="1"/>
    </row>
    <row r="203" spans="1:9" ht="18.600000000000001" thickBot="1" x14ac:dyDescent="0.4">
      <c r="A203" s="71" t="s">
        <v>129</v>
      </c>
      <c r="B203" s="72"/>
      <c r="C203" s="73"/>
      <c r="D203" s="74" t="s">
        <v>130</v>
      </c>
      <c r="E203" s="218" t="s">
        <v>131</v>
      </c>
      <c r="F203" s="219"/>
      <c r="G203" s="1"/>
    </row>
    <row r="204" spans="1:9" x14ac:dyDescent="0.3">
      <c r="A204" s="13"/>
      <c r="B204" s="13"/>
      <c r="C204" s="13"/>
      <c r="D204" s="14"/>
      <c r="E204" s="13"/>
      <c r="F204" s="13"/>
      <c r="G204" s="1"/>
    </row>
    <row r="205" spans="1:9" x14ac:dyDescent="0.3">
      <c r="A205" s="13"/>
      <c r="B205" s="13"/>
      <c r="C205" s="13"/>
      <c r="D205" s="14"/>
      <c r="E205" s="13"/>
      <c r="F205" s="13"/>
      <c r="G205" s="1"/>
    </row>
    <row r="206" spans="1:9" x14ac:dyDescent="0.3">
      <c r="A206" s="13"/>
      <c r="B206" s="13"/>
      <c r="C206" s="13"/>
      <c r="D206" s="14"/>
      <c r="E206" s="13"/>
      <c r="F206" s="13"/>
      <c r="G206" s="1"/>
    </row>
    <row r="207" spans="1:9" x14ac:dyDescent="0.3">
      <c r="A207" s="13"/>
      <c r="B207" s="13"/>
      <c r="C207" s="13"/>
      <c r="D207" s="14"/>
      <c r="E207" s="13"/>
      <c r="F207" s="13"/>
      <c r="G207" s="1"/>
    </row>
    <row r="208" spans="1:9" x14ac:dyDescent="0.3">
      <c r="A208" s="13"/>
      <c r="B208" s="13"/>
      <c r="C208" s="13"/>
      <c r="D208" s="14"/>
      <c r="E208" s="13"/>
      <c r="F208" s="13"/>
      <c r="G208" s="1"/>
    </row>
    <row r="209" spans="1:7" x14ac:dyDescent="0.3">
      <c r="A209" s="13"/>
      <c r="B209" s="13"/>
      <c r="C209" s="13"/>
      <c r="D209" s="14"/>
      <c r="E209" s="13"/>
      <c r="F209" s="13"/>
      <c r="G209" s="1"/>
    </row>
    <row r="210" spans="1:7" x14ac:dyDescent="0.3">
      <c r="A210" s="13"/>
      <c r="B210" s="13"/>
      <c r="C210" s="13"/>
      <c r="D210" s="14"/>
      <c r="E210" s="13"/>
      <c r="F210" s="13"/>
      <c r="G210" s="1"/>
    </row>
    <row r="211" spans="1:7" x14ac:dyDescent="0.3">
      <c r="A211" s="13"/>
      <c r="B211" s="13"/>
      <c r="C211" s="13"/>
      <c r="D211" s="14"/>
      <c r="E211" s="13"/>
      <c r="F211" s="13"/>
    </row>
    <row r="212" spans="1:7" x14ac:dyDescent="0.3">
      <c r="A212" s="13"/>
      <c r="B212" s="13"/>
      <c r="C212" s="13"/>
      <c r="D212" s="14"/>
      <c r="E212" s="13"/>
      <c r="F212" s="13"/>
    </row>
    <row r="213" spans="1:7" x14ac:dyDescent="0.3">
      <c r="A213" s="13"/>
      <c r="B213" s="13"/>
      <c r="C213" s="13"/>
      <c r="D213" s="14"/>
      <c r="E213" s="13"/>
      <c r="F213" s="13"/>
    </row>
    <row r="214" spans="1:7" x14ac:dyDescent="0.3">
      <c r="A214" s="13"/>
      <c r="B214" s="13"/>
      <c r="C214" s="13"/>
      <c r="D214" s="14"/>
      <c r="E214" s="13"/>
      <c r="F214" s="13"/>
    </row>
    <row r="230" spans="4:5" ht="15.6" x14ac:dyDescent="0.35">
      <c r="D230" s="2"/>
      <c r="E230" s="9"/>
    </row>
  </sheetData>
  <sheetProtection formatCells="0" deleteColumns="0" deleteRows="0" selectLockedCells="1" selectUnlockedCells="1"/>
  <sortState xmlns:xlrd2="http://schemas.microsoft.com/office/spreadsheetml/2017/richdata2" ref="A136:D150">
    <sortCondition ref="A136:A150"/>
  </sortState>
  <mergeCells count="179">
    <mergeCell ref="B54:F54"/>
    <mergeCell ref="B59:F59"/>
    <mergeCell ref="A31:F31"/>
    <mergeCell ref="A32:F32"/>
    <mergeCell ref="A33:F33"/>
    <mergeCell ref="A34:F34"/>
    <mergeCell ref="A35:F35"/>
    <mergeCell ref="A36:F36"/>
    <mergeCell ref="A37:F37"/>
    <mergeCell ref="B48:F48"/>
    <mergeCell ref="A56:A58"/>
    <mergeCell ref="B58:F58"/>
    <mergeCell ref="B56:F56"/>
    <mergeCell ref="B57:F57"/>
    <mergeCell ref="A55:F55"/>
    <mergeCell ref="B46:F46"/>
    <mergeCell ref="A46:A48"/>
    <mergeCell ref="A45:F45"/>
    <mergeCell ref="A41:A43"/>
    <mergeCell ref="B41:F41"/>
    <mergeCell ref="B47:F47"/>
    <mergeCell ref="B43:F43"/>
    <mergeCell ref="A77:B77"/>
    <mergeCell ref="A88:B88"/>
    <mergeCell ref="A90:B90"/>
    <mergeCell ref="A60:F60"/>
    <mergeCell ref="A67:B67"/>
    <mergeCell ref="A68:B68"/>
    <mergeCell ref="A69:B69"/>
    <mergeCell ref="A85:B85"/>
    <mergeCell ref="A105:B105"/>
    <mergeCell ref="A87:B87"/>
    <mergeCell ref="A89:B89"/>
    <mergeCell ref="A92:B92"/>
    <mergeCell ref="A93:B93"/>
    <mergeCell ref="A156:B156"/>
    <mergeCell ref="A159:B159"/>
    <mergeCell ref="A160:B160"/>
    <mergeCell ref="A163:B163"/>
    <mergeCell ref="A185:F185"/>
    <mergeCell ref="A173:B173"/>
    <mergeCell ref="A182:F182"/>
    <mergeCell ref="A164:B164"/>
    <mergeCell ref="A142:B142"/>
    <mergeCell ref="A151:B151"/>
    <mergeCell ref="A167:B167"/>
    <mergeCell ref="A162:B162"/>
    <mergeCell ref="A153:B153"/>
    <mergeCell ref="A147:B147"/>
    <mergeCell ref="A148:B148"/>
    <mergeCell ref="A150:B150"/>
    <mergeCell ref="A104:B104"/>
    <mergeCell ref="A86:B86"/>
    <mergeCell ref="A138:B138"/>
    <mergeCell ref="A145:B145"/>
    <mergeCell ref="A140:B140"/>
    <mergeCell ref="A144:B144"/>
    <mergeCell ref="A136:B136"/>
    <mergeCell ref="A101:B101"/>
    <mergeCell ref="A109:B109"/>
    <mergeCell ref="A102:B102"/>
    <mergeCell ref="A99:B99"/>
    <mergeCell ref="A134:B134"/>
    <mergeCell ref="A137:B137"/>
    <mergeCell ref="A139:B139"/>
    <mergeCell ref="A141:B141"/>
    <mergeCell ref="A132:B132"/>
    <mergeCell ref="A130:B130"/>
    <mergeCell ref="A110:B110"/>
    <mergeCell ref="A191:F191"/>
    <mergeCell ref="A192:F192"/>
    <mergeCell ref="A196:F196"/>
    <mergeCell ref="B61:F61"/>
    <mergeCell ref="A171:B171"/>
    <mergeCell ref="A188:F188"/>
    <mergeCell ref="A172:B172"/>
    <mergeCell ref="A169:B169"/>
    <mergeCell ref="A154:B154"/>
    <mergeCell ref="A193:F193"/>
    <mergeCell ref="A155:B155"/>
    <mergeCell ref="A187:F187"/>
    <mergeCell ref="A170:B170"/>
    <mergeCell ref="A152:B152"/>
    <mergeCell ref="A168:B168"/>
    <mergeCell ref="A149:B149"/>
    <mergeCell ref="A166:B166"/>
    <mergeCell ref="A146:B146"/>
    <mergeCell ref="A108:B108"/>
    <mergeCell ref="A186:F186"/>
    <mergeCell ref="A79:B79"/>
    <mergeCell ref="A97:B97"/>
    <mergeCell ref="A94:B94"/>
    <mergeCell ref="A106:B106"/>
    <mergeCell ref="E203:F203"/>
    <mergeCell ref="E200:F200"/>
    <mergeCell ref="E201:F201"/>
    <mergeCell ref="E202:F202"/>
    <mergeCell ref="A62:F62"/>
    <mergeCell ref="A103:B103"/>
    <mergeCell ref="A96:B96"/>
    <mergeCell ref="A107:B107"/>
    <mergeCell ref="A100:B100"/>
    <mergeCell ref="A198:B198"/>
    <mergeCell ref="D198:F198"/>
    <mergeCell ref="A143:B143"/>
    <mergeCell ref="E199:F199"/>
    <mergeCell ref="A189:F189"/>
    <mergeCell ref="A184:F184"/>
    <mergeCell ref="A95:B95"/>
    <mergeCell ref="A71:B71"/>
    <mergeCell ref="A72:B72"/>
    <mergeCell ref="A135:B135"/>
    <mergeCell ref="A76:B76"/>
    <mergeCell ref="A78:B78"/>
    <mergeCell ref="A74:B74"/>
    <mergeCell ref="A75:B75"/>
    <mergeCell ref="A82:B82"/>
    <mergeCell ref="A197:F197"/>
    <mergeCell ref="A63:B63"/>
    <mergeCell ref="A177:F177"/>
    <mergeCell ref="A178:F178"/>
    <mergeCell ref="A64:B64"/>
    <mergeCell ref="A65:B65"/>
    <mergeCell ref="A66:B66"/>
    <mergeCell ref="A84:B84"/>
    <mergeCell ref="A80:B80"/>
    <mergeCell ref="A81:B81"/>
    <mergeCell ref="A73:B73"/>
    <mergeCell ref="A83:B83"/>
    <mergeCell ref="A98:B98"/>
    <mergeCell ref="A91:B91"/>
    <mergeCell ref="A179:F179"/>
    <mergeCell ref="A181:F181"/>
    <mergeCell ref="A70:B70"/>
    <mergeCell ref="A183:F183"/>
    <mergeCell ref="A133:B133"/>
    <mergeCell ref="A195:F195"/>
    <mergeCell ref="A131:B131"/>
    <mergeCell ref="A194:F194"/>
    <mergeCell ref="A190:F190"/>
    <mergeCell ref="A180:F180"/>
    <mergeCell ref="A51:A53"/>
    <mergeCell ref="C21:F21"/>
    <mergeCell ref="B53:F53"/>
    <mergeCell ref="A30:F30"/>
    <mergeCell ref="A40:F40"/>
    <mergeCell ref="A29:F29"/>
    <mergeCell ref="B28:F28"/>
    <mergeCell ref="B42:F42"/>
    <mergeCell ref="A38:F38"/>
    <mergeCell ref="B51:F51"/>
    <mergeCell ref="B52:F52"/>
    <mergeCell ref="A50:F50"/>
    <mergeCell ref="A39:F39"/>
    <mergeCell ref="B44:F44"/>
    <mergeCell ref="B49:F49"/>
    <mergeCell ref="D1:F1"/>
    <mergeCell ref="D3:F3"/>
    <mergeCell ref="D5:F5"/>
    <mergeCell ref="D7:F7"/>
    <mergeCell ref="D8:F8"/>
    <mergeCell ref="E26:F26"/>
    <mergeCell ref="E4:F4"/>
    <mergeCell ref="E6:F6"/>
    <mergeCell ref="D2:F2"/>
    <mergeCell ref="B19:C19"/>
    <mergeCell ref="A22:F22"/>
    <mergeCell ref="E19:F19"/>
    <mergeCell ref="A23:F23"/>
    <mergeCell ref="A9:F10"/>
    <mergeCell ref="B18:C18"/>
    <mergeCell ref="E11:F11"/>
    <mergeCell ref="E17:F17"/>
    <mergeCell ref="E13:F13"/>
    <mergeCell ref="E14:F14"/>
    <mergeCell ref="B17:C17"/>
    <mergeCell ref="E18:F18"/>
    <mergeCell ref="B20:F20"/>
    <mergeCell ref="A21:B21"/>
  </mergeCells>
  <pageMargins left="0.39370078740157483" right="0.39370078740157483" top="0.59055118110236227" bottom="0.59055118110236227" header="0.31496062992125984" footer="0.31496062992125984"/>
  <pageSetup scale="47" fitToHeight="0" orientation="portrait" horizontalDpi="4294967293" r:id="rId1"/>
  <rowBreaks count="2" manualBreakCount="2">
    <brk id="61" max="16383" man="1"/>
    <brk id="13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Jana Henn</cp:lastModifiedBy>
  <cp:lastPrinted>2021-04-09T10:53:44Z</cp:lastPrinted>
  <dcterms:created xsi:type="dcterms:W3CDTF">2016-09-26T13:59:36Z</dcterms:created>
  <dcterms:modified xsi:type="dcterms:W3CDTF">2022-04-13T19:22:20Z</dcterms:modified>
</cp:coreProperties>
</file>